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progs\Visual C++ 2015\Shellfish\Spawn method changes\"/>
    </mc:Choice>
  </mc:AlternateContent>
  <bookViews>
    <workbookView xWindow="0" yWindow="0" windowWidth="20490" windowHeight="9405"/>
  </bookViews>
  <sheets>
    <sheet name="Model comparisons Budden OP" sheetId="1" r:id="rId1"/>
    <sheet name="DIp Trip data NOAA" sheetId="2" r:id="rId2"/>
    <sheet name="Dip Budden" sheetId="3" r:id="rId3"/>
    <sheet name="Trip Budden" sheetId="4" r:id="rId4"/>
  </sheets>
  <externalReferences>
    <externalReference r:id="rId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3" i="1"/>
  <c r="L7" i="1"/>
  <c r="L8" i="1"/>
  <c r="L9" i="1"/>
  <c r="L6" i="1"/>
  <c r="L5" i="1"/>
  <c r="N9" i="1" l="1"/>
  <c r="N8" i="1"/>
  <c r="N7" i="1"/>
  <c r="N6" i="1"/>
  <c r="N4" i="1"/>
  <c r="N5" i="1"/>
  <c r="K216" i="4"/>
  <c r="J216" i="4"/>
  <c r="I216" i="4"/>
  <c r="K209" i="4"/>
  <c r="K162" i="4"/>
  <c r="K58" i="4"/>
  <c r="K19" i="4"/>
  <c r="J209" i="4"/>
  <c r="I209" i="4"/>
  <c r="J162" i="4"/>
  <c r="I162" i="4"/>
  <c r="J58" i="4"/>
  <c r="I58" i="4"/>
  <c r="J19" i="4"/>
  <c r="I19" i="4"/>
  <c r="K10" i="4"/>
  <c r="J10" i="4"/>
  <c r="I10" i="4"/>
  <c r="M9" i="1"/>
  <c r="M5" i="1"/>
  <c r="K179" i="3"/>
  <c r="J179" i="3"/>
  <c r="I179" i="3"/>
  <c r="K156" i="3"/>
  <c r="M8" i="1" s="1"/>
  <c r="J156" i="3"/>
  <c r="I156" i="3"/>
  <c r="K96" i="3"/>
  <c r="M7" i="1" s="1"/>
  <c r="I96" i="3"/>
  <c r="J96" i="3"/>
  <c r="K40" i="3"/>
  <c r="M6" i="1" s="1"/>
  <c r="J40" i="3"/>
  <c r="I40" i="3"/>
  <c r="K10" i="3"/>
  <c r="J10" i="3"/>
  <c r="I10" i="3"/>
  <c r="K4" i="1"/>
  <c r="K5" i="1"/>
  <c r="K6" i="1"/>
  <c r="K7" i="1"/>
  <c r="K8" i="1"/>
  <c r="K9" i="1"/>
  <c r="K10" i="1"/>
  <c r="K11" i="1"/>
  <c r="K12" i="1"/>
  <c r="K3" i="1"/>
  <c r="C3" i="2"/>
  <c r="C4" i="2" s="1"/>
  <c r="E2" i="2"/>
  <c r="F2" i="2" s="1"/>
  <c r="D2" i="2"/>
  <c r="D4" i="2" l="1"/>
  <c r="C5" i="2"/>
  <c r="E4" i="2"/>
  <c r="F4" i="2" s="1"/>
  <c r="D3" i="2"/>
  <c r="E3" i="2"/>
  <c r="F3" i="2" l="1"/>
  <c r="D5" i="2"/>
  <c r="C6" i="2"/>
  <c r="E5" i="2"/>
  <c r="F5" i="2" s="1"/>
  <c r="I12" i="1"/>
  <c r="I11" i="1"/>
  <c r="I10" i="1"/>
  <c r="I9" i="1"/>
  <c r="I8" i="1"/>
  <c r="I7" i="1"/>
  <c r="I6" i="1"/>
  <c r="I5" i="1"/>
  <c r="I4" i="1"/>
  <c r="I3" i="1"/>
  <c r="J4" i="1"/>
  <c r="J5" i="1"/>
  <c r="J6" i="1"/>
  <c r="J7" i="1"/>
  <c r="J8" i="1"/>
  <c r="J9" i="1"/>
  <c r="J10" i="1"/>
  <c r="J11" i="1"/>
  <c r="J12" i="1"/>
  <c r="J3" i="1"/>
  <c r="D6" i="2" l="1"/>
  <c r="E6" i="2"/>
  <c r="C7" i="2"/>
  <c r="C8" i="2" l="1"/>
  <c r="D7" i="2"/>
  <c r="E7" i="2"/>
  <c r="F7" i="2" s="1"/>
  <c r="F6" i="2"/>
  <c r="D8" i="2" l="1"/>
  <c r="E8" i="2"/>
  <c r="F8" i="2" s="1"/>
  <c r="C9" i="2"/>
  <c r="E9" i="2" l="1"/>
  <c r="C10" i="2"/>
  <c r="D9" i="2"/>
  <c r="D10" i="2" l="1"/>
  <c r="C11" i="2"/>
  <c r="E10" i="2"/>
  <c r="F10" i="2" s="1"/>
  <c r="F9" i="2"/>
  <c r="C12" i="2" l="1"/>
  <c r="D11" i="2"/>
  <c r="E11" i="2"/>
  <c r="F11" i="2" s="1"/>
  <c r="D12" i="2" l="1"/>
  <c r="E12" i="2"/>
  <c r="C13" i="2"/>
  <c r="C14" i="2" l="1"/>
  <c r="D13" i="2"/>
  <c r="E13" i="2"/>
  <c r="F13" i="2" s="1"/>
  <c r="F12" i="2"/>
  <c r="D14" i="2" l="1"/>
  <c r="E14" i="2"/>
  <c r="C15" i="2"/>
  <c r="C16" i="2" l="1"/>
  <c r="E15" i="2"/>
  <c r="D15" i="2"/>
  <c r="F14" i="2"/>
  <c r="F15" i="2" l="1"/>
  <c r="D16" i="2"/>
  <c r="E16" i="2"/>
  <c r="F16" i="2" s="1"/>
</calcChain>
</file>

<file path=xl/sharedStrings.xml><?xml version="1.0" encoding="utf-8"?>
<sst xmlns="http://schemas.openxmlformats.org/spreadsheetml/2006/main" count="447" uniqueCount="430">
  <si>
    <t>Julian Day</t>
  </si>
  <si>
    <t>Delta</t>
  </si>
  <si>
    <t>(%)</t>
  </si>
  <si>
    <t>(cm)</t>
  </si>
  <si>
    <t>Length</t>
  </si>
  <si>
    <t>(mm)</t>
  </si>
  <si>
    <t>(g DW)</t>
  </si>
  <si>
    <t>Dry meat dips</t>
  </si>
  <si>
    <t>Dry meat trips</t>
  </si>
  <si>
    <t>TFW dips</t>
  </si>
  <si>
    <t>TFW trips</t>
  </si>
  <si>
    <t>(g TFW)</t>
  </si>
  <si>
    <t>L (mm)</t>
  </si>
  <si>
    <t>Diploid tissue DW</t>
  </si>
  <si>
    <t>triploid tissue DW</t>
  </si>
  <si>
    <t>% change</t>
  </si>
  <si>
    <t>W = aL^b</t>
  </si>
  <si>
    <t>a</t>
  </si>
  <si>
    <t>b</t>
  </si>
  <si>
    <t>Diploid</t>
  </si>
  <si>
    <t>Triploid</t>
  </si>
  <si>
    <t>Delta NOAA</t>
  </si>
  <si>
    <t>Delta DW</t>
  </si>
  <si>
    <t>Delta Budden</t>
  </si>
  <si>
    <t>id</t>
  </si>
  <si>
    <t>date</t>
  </si>
  <si>
    <t>length</t>
  </si>
  <si>
    <t>weight</t>
  </si>
  <si>
    <t>wweight_t</t>
  </si>
  <si>
    <t>wweight_v</t>
  </si>
  <si>
    <t>dweight_t</t>
  </si>
  <si>
    <t>dweight_v</t>
  </si>
  <si>
    <t>buddoct001</t>
  </si>
  <si>
    <t>buddoct002</t>
  </si>
  <si>
    <t>buddoct003</t>
  </si>
  <si>
    <t>buddoct004</t>
  </si>
  <si>
    <t>buddoct005</t>
  </si>
  <si>
    <t>buddoct006</t>
  </si>
  <si>
    <t>buddoct007</t>
  </si>
  <si>
    <t>buddoct008</t>
  </si>
  <si>
    <t>buddoct009</t>
  </si>
  <si>
    <t>buddoct010</t>
  </si>
  <si>
    <t>buddoct011</t>
  </si>
  <si>
    <t>buddoct012</t>
  </si>
  <si>
    <t>buddoct013</t>
  </si>
  <si>
    <t>buddoct014</t>
  </si>
  <si>
    <t>buddoct015</t>
  </si>
  <si>
    <t>buddoct016</t>
  </si>
  <si>
    <t>buddoct017</t>
  </si>
  <si>
    <t>buddoct018</t>
  </si>
  <si>
    <t>buddoct019</t>
  </si>
  <si>
    <t>buddoct020</t>
  </si>
  <si>
    <t>buddoct021</t>
  </si>
  <si>
    <t>buddoct022</t>
  </si>
  <si>
    <t>buddoct023</t>
  </si>
  <si>
    <t>buddoct024</t>
  </si>
  <si>
    <t>buddoct025</t>
  </si>
  <si>
    <t>buddoct026</t>
  </si>
  <si>
    <t>buddoct027</t>
  </si>
  <si>
    <t>buddoct028</t>
  </si>
  <si>
    <t>buddoct029</t>
  </si>
  <si>
    <t>buddoct030</t>
  </si>
  <si>
    <t>buddoct031</t>
  </si>
  <si>
    <t>buddoct032</t>
  </si>
  <si>
    <t>buddoct033</t>
  </si>
  <si>
    <t>buddoct034</t>
  </si>
  <si>
    <t>buddoct035</t>
  </si>
  <si>
    <t>buddoct036</t>
  </si>
  <si>
    <t>buddoct037</t>
  </si>
  <si>
    <t>buddoct038</t>
  </si>
  <si>
    <t>buddoct039</t>
  </si>
  <si>
    <t>buddoct040</t>
  </si>
  <si>
    <t>buddoct041</t>
  </si>
  <si>
    <t>buddoct042</t>
  </si>
  <si>
    <t>buddoct043</t>
  </si>
  <si>
    <t>buddoct044</t>
  </si>
  <si>
    <t>buddoct045</t>
  </si>
  <si>
    <t>buddoct046</t>
  </si>
  <si>
    <t>buddoct047</t>
  </si>
  <si>
    <t>buddoct048</t>
  </si>
  <si>
    <t>buddoct049</t>
  </si>
  <si>
    <t>buddoct050</t>
  </si>
  <si>
    <t>buddoct051</t>
  </si>
  <si>
    <t>buddoct052</t>
  </si>
  <si>
    <t>buddoct053</t>
  </si>
  <si>
    <t>buddoct054</t>
  </si>
  <si>
    <t>buddoct055</t>
  </si>
  <si>
    <t>buddoct056</t>
  </si>
  <si>
    <t>buddoct057</t>
  </si>
  <si>
    <t>buddoct058</t>
  </si>
  <si>
    <t>buddoct059</t>
  </si>
  <si>
    <t>buddoct060</t>
  </si>
  <si>
    <t>buddoct061</t>
  </si>
  <si>
    <t>buddoct062</t>
  </si>
  <si>
    <t>buddoct063</t>
  </si>
  <si>
    <t>buddoct064</t>
  </si>
  <si>
    <t>buddoct065</t>
  </si>
  <si>
    <t>buddoct066</t>
  </si>
  <si>
    <t>buddoct067</t>
  </si>
  <si>
    <t>buddoct068</t>
  </si>
  <si>
    <t>buddoct069</t>
  </si>
  <si>
    <t>buddoct070</t>
  </si>
  <si>
    <t>buddoct071</t>
  </si>
  <si>
    <t>buddoct072</t>
  </si>
  <si>
    <t>buddoct073</t>
  </si>
  <si>
    <t>buddoct074</t>
  </si>
  <si>
    <t>buddoct075</t>
  </si>
  <si>
    <t>buddoct076</t>
  </si>
  <si>
    <t>buddoct077</t>
  </si>
  <si>
    <t>buddoct078</t>
  </si>
  <si>
    <t>buddoct079</t>
  </si>
  <si>
    <t>buddoct080</t>
  </si>
  <si>
    <t>buddoct081</t>
  </si>
  <si>
    <t>buddoct082</t>
  </si>
  <si>
    <t>buddoct083</t>
  </si>
  <si>
    <t>buddoct084</t>
  </si>
  <si>
    <t>buddoct085</t>
  </si>
  <si>
    <t>buddoct086</t>
  </si>
  <si>
    <t>buddoct087</t>
  </si>
  <si>
    <t>buddoct088</t>
  </si>
  <si>
    <t>buddoct089</t>
  </si>
  <si>
    <t>buddoct090</t>
  </si>
  <si>
    <t>buddoct091</t>
  </si>
  <si>
    <t>buddoct092</t>
  </si>
  <si>
    <t>buddoct093</t>
  </si>
  <si>
    <t>buddoct094</t>
  </si>
  <si>
    <t>buddoct095</t>
  </si>
  <si>
    <t>buddoct096</t>
  </si>
  <si>
    <t>orcdnov001</t>
  </si>
  <si>
    <t>orcdnov002</t>
  </si>
  <si>
    <t>orcdnov003</t>
  </si>
  <si>
    <t>orcdnov004</t>
  </si>
  <si>
    <t>orcdnov005</t>
  </si>
  <si>
    <t>orcdnov006</t>
  </si>
  <si>
    <t>orcdnov007</t>
  </si>
  <si>
    <t>orcdnov008</t>
  </si>
  <si>
    <t>orcdnov009</t>
  </si>
  <si>
    <t>orcdnov010</t>
  </si>
  <si>
    <t>orcdnov011</t>
  </si>
  <si>
    <t>orcdnov012</t>
  </si>
  <si>
    <t>orcdnov013</t>
  </si>
  <si>
    <t>orcdnov014</t>
  </si>
  <si>
    <t>orcdnov015</t>
  </si>
  <si>
    <t>orcdnov016</t>
  </si>
  <si>
    <t>orcdnov017</t>
  </si>
  <si>
    <t>orcdnov018</t>
  </si>
  <si>
    <t>orcdnov019</t>
  </si>
  <si>
    <t>orcdnov020</t>
  </si>
  <si>
    <t>orcdnov021</t>
  </si>
  <si>
    <t>orcdnov022</t>
  </si>
  <si>
    <t>orcdnov023</t>
  </si>
  <si>
    <t>orcdnov024</t>
  </si>
  <si>
    <t>orcdnov025</t>
  </si>
  <si>
    <t>orcdnov026</t>
  </si>
  <si>
    <t>orcdnov027</t>
  </si>
  <si>
    <t>orcdnov028</t>
  </si>
  <si>
    <t>orcdnov029</t>
  </si>
  <si>
    <t>orcdnov030</t>
  </si>
  <si>
    <t>orcdnov031</t>
  </si>
  <si>
    <t>orcdnov032</t>
  </si>
  <si>
    <t>orcdnov033</t>
  </si>
  <si>
    <t>orcdnov034</t>
  </si>
  <si>
    <t>orcdnov035</t>
  </si>
  <si>
    <t>orcdnov036</t>
  </si>
  <si>
    <t>orcdnov037</t>
  </si>
  <si>
    <t>orcdnov038</t>
  </si>
  <si>
    <t>orcdnov039</t>
  </si>
  <si>
    <t>orcdnov040</t>
  </si>
  <si>
    <t>orcdnov041</t>
  </si>
  <si>
    <t>orcdnov042</t>
  </si>
  <si>
    <t>orcdnov043</t>
  </si>
  <si>
    <t>orcdnov044</t>
  </si>
  <si>
    <t>orcdnov045</t>
  </si>
  <si>
    <t>orcdnov046</t>
  </si>
  <si>
    <t>orcdnov047</t>
  </si>
  <si>
    <t>orcdnov048</t>
  </si>
  <si>
    <t>orcdnov049</t>
  </si>
  <si>
    <t>orcdnov050</t>
  </si>
  <si>
    <t>orcdnov051</t>
  </si>
  <si>
    <t>orcdnov052</t>
  </si>
  <si>
    <t>orcdnov053</t>
  </si>
  <si>
    <t>orcdnov054</t>
  </si>
  <si>
    <t>orcdnov055</t>
  </si>
  <si>
    <t>orcdnov056</t>
  </si>
  <si>
    <t>orcdnov057</t>
  </si>
  <si>
    <t>orcdnov058</t>
  </si>
  <si>
    <t>orcdnov059</t>
  </si>
  <si>
    <t>orcdnov060</t>
  </si>
  <si>
    <t>orcdnov061</t>
  </si>
  <si>
    <t>orcdnov062</t>
  </si>
  <si>
    <t>orcdnov063</t>
  </si>
  <si>
    <t>orcdnov064</t>
  </si>
  <si>
    <t>orcdnov065</t>
  </si>
  <si>
    <t>orcdnov066</t>
  </si>
  <si>
    <t>orcdnov067</t>
  </si>
  <si>
    <t>orcdnov068</t>
  </si>
  <si>
    <t>orcdnov069</t>
  </si>
  <si>
    <t>orcdnov070</t>
  </si>
  <si>
    <t>orcdnov071</t>
  </si>
  <si>
    <t>orcdnov072</t>
  </si>
  <si>
    <t>orcdnov073</t>
  </si>
  <si>
    <t>orcdnov074</t>
  </si>
  <si>
    <t>orcdnov075</t>
  </si>
  <si>
    <t>orcdnov076</t>
  </si>
  <si>
    <t>orcdnov077</t>
  </si>
  <si>
    <t>orcdnov078</t>
  </si>
  <si>
    <t>orcdnov079</t>
  </si>
  <si>
    <t>orcdnov080</t>
  </si>
  <si>
    <t>orcdnov081</t>
  </si>
  <si>
    <t>orcdnov082</t>
  </si>
  <si>
    <t>budjul001</t>
  </si>
  <si>
    <t>budjul002</t>
  </si>
  <si>
    <t>budjul003</t>
  </si>
  <si>
    <t>budjul004</t>
  </si>
  <si>
    <t>budjul005</t>
  </si>
  <si>
    <t>budjul006</t>
  </si>
  <si>
    <t>budjul007</t>
  </si>
  <si>
    <t>budjul008</t>
  </si>
  <si>
    <t>budjul009</t>
  </si>
  <si>
    <t>budjul010</t>
  </si>
  <si>
    <t>budjul011</t>
  </si>
  <si>
    <t>budjul012</t>
  </si>
  <si>
    <t>budjul013</t>
  </si>
  <si>
    <t>budjul014</t>
  </si>
  <si>
    <t>budjul015</t>
  </si>
  <si>
    <t>budoct001</t>
  </si>
  <si>
    <t>budoct002</t>
  </si>
  <si>
    <t>budoct003</t>
  </si>
  <si>
    <t>budoct004</t>
  </si>
  <si>
    <t>budoct005</t>
  </si>
  <si>
    <t>budoct006</t>
  </si>
  <si>
    <t>budoct007</t>
  </si>
  <si>
    <t>budoct008</t>
  </si>
  <si>
    <t>budoct009</t>
  </si>
  <si>
    <t>budoct010</t>
  </si>
  <si>
    <t>budoct011</t>
  </si>
  <si>
    <t>budoct012</t>
  </si>
  <si>
    <t>budoct013</t>
  </si>
  <si>
    <t>budoct014</t>
  </si>
  <si>
    <t>budoct015</t>
  </si>
  <si>
    <t>budoct016</t>
  </si>
  <si>
    <t>budoct017</t>
  </si>
  <si>
    <t>budoct018</t>
  </si>
  <si>
    <t>budoct019</t>
  </si>
  <si>
    <t>budoct020</t>
  </si>
  <si>
    <t>budoct021</t>
  </si>
  <si>
    <t>budoct022</t>
  </si>
  <si>
    <t>budoct023</t>
  </si>
  <si>
    <t>budoct024</t>
  </si>
  <si>
    <t>budoct025</t>
  </si>
  <si>
    <t>budoct026</t>
  </si>
  <si>
    <t>budoct027</t>
  </si>
  <si>
    <t>budoct028</t>
  </si>
  <si>
    <t>budoct029</t>
  </si>
  <si>
    <t>budoct030</t>
  </si>
  <si>
    <t>budoct031</t>
  </si>
  <si>
    <t>budoct032</t>
  </si>
  <si>
    <t>budoct033</t>
  </si>
  <si>
    <t>budoct034</t>
  </si>
  <si>
    <t>budoct035</t>
  </si>
  <si>
    <t>budoct036</t>
  </si>
  <si>
    <t>budoct037</t>
  </si>
  <si>
    <t>budoct038</t>
  </si>
  <si>
    <t>budoct039</t>
  </si>
  <si>
    <t>budoct040</t>
  </si>
  <si>
    <t>budoct041</t>
  </si>
  <si>
    <t>budoct042</t>
  </si>
  <si>
    <t>budoct043</t>
  </si>
  <si>
    <t>budoct044</t>
  </si>
  <si>
    <t>budoct045</t>
  </si>
  <si>
    <t>budoct046</t>
  </si>
  <si>
    <t>budoct047</t>
  </si>
  <si>
    <t>budoct048</t>
  </si>
  <si>
    <t>budoct049</t>
  </si>
  <si>
    <t>budoct050</t>
  </si>
  <si>
    <t>budoct051</t>
  </si>
  <si>
    <t>budoct052</t>
  </si>
  <si>
    <t>budoct053</t>
  </si>
  <si>
    <t>budoct054</t>
  </si>
  <si>
    <t>budoct055</t>
  </si>
  <si>
    <t>budoct056</t>
  </si>
  <si>
    <t>budoct057</t>
  </si>
  <si>
    <t>budoct058</t>
  </si>
  <si>
    <t>budoct059</t>
  </si>
  <si>
    <t>budoct060</t>
  </si>
  <si>
    <t>budoct061</t>
  </si>
  <si>
    <t>budoct062</t>
  </si>
  <si>
    <t>budoct063</t>
  </si>
  <si>
    <t>budoct064</t>
  </si>
  <si>
    <t>budoct065</t>
  </si>
  <si>
    <t>budoct066</t>
  </si>
  <si>
    <t>budoct067</t>
  </si>
  <si>
    <t>budoct068</t>
  </si>
  <si>
    <t>budoct069</t>
  </si>
  <si>
    <t>budoct070</t>
  </si>
  <si>
    <t>budoct071</t>
  </si>
  <si>
    <t>budoct072</t>
  </si>
  <si>
    <t>budoct073</t>
  </si>
  <si>
    <t>budoct074</t>
  </si>
  <si>
    <t>budoct075</t>
  </si>
  <si>
    <t>budoct076</t>
  </si>
  <si>
    <t>budoct077</t>
  </si>
  <si>
    <t>budoct078</t>
  </si>
  <si>
    <t>budoct079</t>
  </si>
  <si>
    <t>budoct080</t>
  </si>
  <si>
    <t>budoct081</t>
  </si>
  <si>
    <t>budoct082</t>
  </si>
  <si>
    <t>budoct083</t>
  </si>
  <si>
    <t>budoct084</t>
  </si>
  <si>
    <t>budoct085</t>
  </si>
  <si>
    <t>budoct086</t>
  </si>
  <si>
    <t>budoct087</t>
  </si>
  <si>
    <t>budoct088</t>
  </si>
  <si>
    <t>budoct089</t>
  </si>
  <si>
    <t>budoct090</t>
  </si>
  <si>
    <t>budoct091</t>
  </si>
  <si>
    <t>budoct092</t>
  </si>
  <si>
    <t>budoct093</t>
  </si>
  <si>
    <t>budoct094</t>
  </si>
  <si>
    <t>budoct095</t>
  </si>
  <si>
    <t>budoct096</t>
  </si>
  <si>
    <t>budoct097</t>
  </si>
  <si>
    <t>budoct098</t>
  </si>
  <si>
    <t>budoct099</t>
  </si>
  <si>
    <t>budoct100</t>
  </si>
  <si>
    <t>orcnov001</t>
  </si>
  <si>
    <t>orcnov002</t>
  </si>
  <si>
    <t>orcnov003</t>
  </si>
  <si>
    <t>orcnov004</t>
  </si>
  <si>
    <t>orcnov005</t>
  </si>
  <si>
    <t>orcnov006</t>
  </si>
  <si>
    <t>orcnov007</t>
  </si>
  <si>
    <t>orcnov008</t>
  </si>
  <si>
    <t>orcnov009</t>
  </si>
  <si>
    <t>orcnov010</t>
  </si>
  <si>
    <t>orcnov011</t>
  </si>
  <si>
    <t>orcnov012</t>
  </si>
  <si>
    <t>orcnov013</t>
  </si>
  <si>
    <t>orcnov014</t>
  </si>
  <si>
    <t>orcnov015</t>
  </si>
  <si>
    <t>orcnov016</t>
  </si>
  <si>
    <t>orcnov017</t>
  </si>
  <si>
    <t>orcnov018</t>
  </si>
  <si>
    <t>orcnov019</t>
  </si>
  <si>
    <t>orcnov020</t>
  </si>
  <si>
    <t>orcnov021</t>
  </si>
  <si>
    <t>orcnov022</t>
  </si>
  <si>
    <t>orcnov023</t>
  </si>
  <si>
    <t>orcnov024</t>
  </si>
  <si>
    <t>orcnov025</t>
  </si>
  <si>
    <t>orcnov026</t>
  </si>
  <si>
    <t>orcnov027</t>
  </si>
  <si>
    <t>orcnov028</t>
  </si>
  <si>
    <t>orcnov029</t>
  </si>
  <si>
    <t>orcnov030</t>
  </si>
  <si>
    <t>orcnov031</t>
  </si>
  <si>
    <t>orcnov032</t>
  </si>
  <si>
    <t>orcnov033</t>
  </si>
  <si>
    <t>orcnov034</t>
  </si>
  <si>
    <t>orcnov035</t>
  </si>
  <si>
    <t>orcnov036</t>
  </si>
  <si>
    <t>orcnov037</t>
  </si>
  <si>
    <t>orcnov038</t>
  </si>
  <si>
    <t>orcnov039</t>
  </si>
  <si>
    <t>orcnov040</t>
  </si>
  <si>
    <t>orcnov041</t>
  </si>
  <si>
    <t>orcnov042</t>
  </si>
  <si>
    <t>orcnov043</t>
  </si>
  <si>
    <t>orcnov044</t>
  </si>
  <si>
    <t>orcnov045</t>
  </si>
  <si>
    <t>orcnov046</t>
  </si>
  <si>
    <t>orcnov047</t>
  </si>
  <si>
    <t>orcnov048</t>
  </si>
  <si>
    <t>orcnov049</t>
  </si>
  <si>
    <t>orcnov050</t>
  </si>
  <si>
    <t>orcnov051</t>
  </si>
  <si>
    <t>orcnov052</t>
  </si>
  <si>
    <t>orcnov053</t>
  </si>
  <si>
    <t>orcnov054</t>
  </si>
  <si>
    <t>orcnov055</t>
  </si>
  <si>
    <t>orcnov056</t>
  </si>
  <si>
    <t>orcnov057</t>
  </si>
  <si>
    <t>orcnov058</t>
  </si>
  <si>
    <t>orcnov059</t>
  </si>
  <si>
    <t>orcnov060</t>
  </si>
  <si>
    <t>orcnov061</t>
  </si>
  <si>
    <t>orcnov062</t>
  </si>
  <si>
    <t>orcnov063</t>
  </si>
  <si>
    <t>orcnov064</t>
  </si>
  <si>
    <t>orcnov065</t>
  </si>
  <si>
    <t>orcnov066</t>
  </si>
  <si>
    <t>orcnov067</t>
  </si>
  <si>
    <t>orcnov068</t>
  </si>
  <si>
    <t>orcnov069</t>
  </si>
  <si>
    <t>orcnov070</t>
  </si>
  <si>
    <t>orcnov071</t>
  </si>
  <si>
    <t>orcnov072</t>
  </si>
  <si>
    <t>orcnov073</t>
  </si>
  <si>
    <t>orcnov074</t>
  </si>
  <si>
    <t>orcnov075</t>
  </si>
  <si>
    <t>orcnov076</t>
  </si>
  <si>
    <t>orcnov077</t>
  </si>
  <si>
    <t>orcnov078</t>
  </si>
  <si>
    <t>orcnov079</t>
  </si>
  <si>
    <t>orcnov080</t>
  </si>
  <si>
    <t>orcnov081</t>
  </si>
  <si>
    <t>orcnov082</t>
  </si>
  <si>
    <t>orcnov083</t>
  </si>
  <si>
    <t>orcnov084</t>
  </si>
  <si>
    <t>orcnov085</t>
  </si>
  <si>
    <t>orcnov086</t>
  </si>
  <si>
    <t>orcnov087</t>
  </si>
  <si>
    <t>orcnov088</t>
  </si>
  <si>
    <t>orcnov089</t>
  </si>
  <si>
    <t>orcnov090</t>
  </si>
  <si>
    <t>orcnov091</t>
  </si>
  <si>
    <t>orcnov092</t>
  </si>
  <si>
    <t>orcnov093</t>
  </si>
  <si>
    <t>orcnov094</t>
  </si>
  <si>
    <t>orcnov095</t>
  </si>
  <si>
    <t>orcnov096</t>
  </si>
  <si>
    <t>orcnov097</t>
  </si>
  <si>
    <t>orcnov098</t>
  </si>
  <si>
    <t>orcnov099</t>
  </si>
  <si>
    <t>orcnov100</t>
  </si>
  <si>
    <t>Mean L</t>
  </si>
  <si>
    <t>Mean W</t>
  </si>
  <si>
    <t>Mean tdw</t>
  </si>
  <si>
    <t>Dip Budden</t>
  </si>
  <si>
    <t>Trip Budden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</si>
</sst>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1" fillId="0" borderId="0" xfId="2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2" fillId="2" borderId="0" xfId="0" applyFont="1" applyFill="1"/>
  </cellXfs>
  <cellStyles count="3">
    <cellStyle name="Normal" xfId="0" builtinId="0"/>
    <cellStyle name="Normal_Core comparisons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comparisons Budden OP'!$D$1:$D$2</c:f>
              <c:strCache>
                <c:ptCount val="2"/>
                <c:pt idx="0">
                  <c:v>Dry meat dips</c:v>
                </c:pt>
                <c:pt idx="1">
                  <c:v>(g DW)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'Model comparisons Budden OP'!$A$3:$A$542</c:f>
              <c:numCache>
                <c:formatCode>General</c:formatCode>
                <c:ptCount val="540"/>
                <c:pt idx="0">
                  <c:v>180</c:v>
                </c:pt>
                <c:pt idx="1">
                  <c:v>181</c:v>
                </c:pt>
                <c:pt idx="2">
                  <c:v>182</c:v>
                </c:pt>
                <c:pt idx="3">
                  <c:v>183</c:v>
                </c:pt>
                <c:pt idx="4">
                  <c:v>184</c:v>
                </c:pt>
                <c:pt idx="5">
                  <c:v>185</c:v>
                </c:pt>
                <c:pt idx="6">
                  <c:v>186</c:v>
                </c:pt>
                <c:pt idx="7">
                  <c:v>187</c:v>
                </c:pt>
                <c:pt idx="8">
                  <c:v>188</c:v>
                </c:pt>
                <c:pt idx="9">
                  <c:v>189</c:v>
                </c:pt>
                <c:pt idx="10">
                  <c:v>190</c:v>
                </c:pt>
                <c:pt idx="11">
                  <c:v>191</c:v>
                </c:pt>
                <c:pt idx="12">
                  <c:v>192</c:v>
                </c:pt>
                <c:pt idx="13">
                  <c:v>193</c:v>
                </c:pt>
                <c:pt idx="14">
                  <c:v>194</c:v>
                </c:pt>
                <c:pt idx="15">
                  <c:v>195</c:v>
                </c:pt>
                <c:pt idx="16">
                  <c:v>196</c:v>
                </c:pt>
                <c:pt idx="17">
                  <c:v>197</c:v>
                </c:pt>
                <c:pt idx="18">
                  <c:v>198</c:v>
                </c:pt>
                <c:pt idx="19">
                  <c:v>199</c:v>
                </c:pt>
                <c:pt idx="20">
                  <c:v>200</c:v>
                </c:pt>
                <c:pt idx="21">
                  <c:v>201</c:v>
                </c:pt>
                <c:pt idx="22">
                  <c:v>202</c:v>
                </c:pt>
                <c:pt idx="23">
                  <c:v>203</c:v>
                </c:pt>
                <c:pt idx="24">
                  <c:v>204</c:v>
                </c:pt>
                <c:pt idx="25">
                  <c:v>205</c:v>
                </c:pt>
                <c:pt idx="26">
                  <c:v>206</c:v>
                </c:pt>
                <c:pt idx="27">
                  <c:v>207</c:v>
                </c:pt>
                <c:pt idx="28">
                  <c:v>208</c:v>
                </c:pt>
                <c:pt idx="29">
                  <c:v>209</c:v>
                </c:pt>
                <c:pt idx="30">
                  <c:v>210</c:v>
                </c:pt>
                <c:pt idx="31">
                  <c:v>211</c:v>
                </c:pt>
                <c:pt idx="32">
                  <c:v>212</c:v>
                </c:pt>
                <c:pt idx="33">
                  <c:v>213</c:v>
                </c:pt>
                <c:pt idx="34">
                  <c:v>214</c:v>
                </c:pt>
                <c:pt idx="35">
                  <c:v>215</c:v>
                </c:pt>
                <c:pt idx="36">
                  <c:v>216</c:v>
                </c:pt>
                <c:pt idx="37">
                  <c:v>217</c:v>
                </c:pt>
                <c:pt idx="38">
                  <c:v>218</c:v>
                </c:pt>
                <c:pt idx="39">
                  <c:v>219</c:v>
                </c:pt>
                <c:pt idx="40">
                  <c:v>220</c:v>
                </c:pt>
                <c:pt idx="41">
                  <c:v>221</c:v>
                </c:pt>
                <c:pt idx="42">
                  <c:v>222</c:v>
                </c:pt>
                <c:pt idx="43">
                  <c:v>223</c:v>
                </c:pt>
                <c:pt idx="44">
                  <c:v>224</c:v>
                </c:pt>
                <c:pt idx="45">
                  <c:v>225</c:v>
                </c:pt>
                <c:pt idx="46">
                  <c:v>226</c:v>
                </c:pt>
                <c:pt idx="47">
                  <c:v>227</c:v>
                </c:pt>
                <c:pt idx="48">
                  <c:v>228</c:v>
                </c:pt>
                <c:pt idx="49">
                  <c:v>229</c:v>
                </c:pt>
                <c:pt idx="50">
                  <c:v>230</c:v>
                </c:pt>
                <c:pt idx="51">
                  <c:v>231</c:v>
                </c:pt>
                <c:pt idx="52">
                  <c:v>232</c:v>
                </c:pt>
                <c:pt idx="53">
                  <c:v>233</c:v>
                </c:pt>
                <c:pt idx="54">
                  <c:v>234</c:v>
                </c:pt>
                <c:pt idx="55">
                  <c:v>235</c:v>
                </c:pt>
                <c:pt idx="56">
                  <c:v>236</c:v>
                </c:pt>
                <c:pt idx="57">
                  <c:v>237</c:v>
                </c:pt>
                <c:pt idx="58">
                  <c:v>238</c:v>
                </c:pt>
                <c:pt idx="59">
                  <c:v>239</c:v>
                </c:pt>
                <c:pt idx="60">
                  <c:v>240</c:v>
                </c:pt>
                <c:pt idx="61">
                  <c:v>241</c:v>
                </c:pt>
                <c:pt idx="62">
                  <c:v>242</c:v>
                </c:pt>
                <c:pt idx="63">
                  <c:v>243</c:v>
                </c:pt>
                <c:pt idx="64">
                  <c:v>244</c:v>
                </c:pt>
                <c:pt idx="65">
                  <c:v>245</c:v>
                </c:pt>
                <c:pt idx="66">
                  <c:v>246</c:v>
                </c:pt>
                <c:pt idx="67">
                  <c:v>247</c:v>
                </c:pt>
                <c:pt idx="68">
                  <c:v>248</c:v>
                </c:pt>
                <c:pt idx="69">
                  <c:v>249</c:v>
                </c:pt>
                <c:pt idx="70">
                  <c:v>250</c:v>
                </c:pt>
                <c:pt idx="71">
                  <c:v>251</c:v>
                </c:pt>
                <c:pt idx="72">
                  <c:v>252</c:v>
                </c:pt>
                <c:pt idx="73">
                  <c:v>253</c:v>
                </c:pt>
                <c:pt idx="74">
                  <c:v>254</c:v>
                </c:pt>
                <c:pt idx="75">
                  <c:v>255</c:v>
                </c:pt>
                <c:pt idx="76">
                  <c:v>256</c:v>
                </c:pt>
                <c:pt idx="77">
                  <c:v>257</c:v>
                </c:pt>
                <c:pt idx="78">
                  <c:v>258</c:v>
                </c:pt>
                <c:pt idx="79">
                  <c:v>259</c:v>
                </c:pt>
                <c:pt idx="80">
                  <c:v>260</c:v>
                </c:pt>
                <c:pt idx="81">
                  <c:v>261</c:v>
                </c:pt>
                <c:pt idx="82">
                  <c:v>262</c:v>
                </c:pt>
                <c:pt idx="83">
                  <c:v>263</c:v>
                </c:pt>
                <c:pt idx="84">
                  <c:v>264</c:v>
                </c:pt>
                <c:pt idx="85">
                  <c:v>265</c:v>
                </c:pt>
                <c:pt idx="86">
                  <c:v>266</c:v>
                </c:pt>
                <c:pt idx="87">
                  <c:v>267</c:v>
                </c:pt>
                <c:pt idx="88">
                  <c:v>268</c:v>
                </c:pt>
                <c:pt idx="89">
                  <c:v>269</c:v>
                </c:pt>
                <c:pt idx="90">
                  <c:v>270</c:v>
                </c:pt>
                <c:pt idx="91">
                  <c:v>271</c:v>
                </c:pt>
                <c:pt idx="92">
                  <c:v>272</c:v>
                </c:pt>
                <c:pt idx="93">
                  <c:v>273</c:v>
                </c:pt>
                <c:pt idx="94">
                  <c:v>274</c:v>
                </c:pt>
                <c:pt idx="95">
                  <c:v>275</c:v>
                </c:pt>
                <c:pt idx="96">
                  <c:v>276</c:v>
                </c:pt>
                <c:pt idx="97">
                  <c:v>277</c:v>
                </c:pt>
                <c:pt idx="98">
                  <c:v>278</c:v>
                </c:pt>
                <c:pt idx="99">
                  <c:v>279</c:v>
                </c:pt>
                <c:pt idx="100">
                  <c:v>280</c:v>
                </c:pt>
                <c:pt idx="101">
                  <c:v>281</c:v>
                </c:pt>
                <c:pt idx="102">
                  <c:v>282</c:v>
                </c:pt>
                <c:pt idx="103">
                  <c:v>283</c:v>
                </c:pt>
                <c:pt idx="104">
                  <c:v>284</c:v>
                </c:pt>
                <c:pt idx="105">
                  <c:v>285</c:v>
                </c:pt>
                <c:pt idx="106">
                  <c:v>286</c:v>
                </c:pt>
                <c:pt idx="107">
                  <c:v>287</c:v>
                </c:pt>
                <c:pt idx="108">
                  <c:v>288</c:v>
                </c:pt>
                <c:pt idx="109">
                  <c:v>289</c:v>
                </c:pt>
                <c:pt idx="110">
                  <c:v>290</c:v>
                </c:pt>
                <c:pt idx="111">
                  <c:v>291</c:v>
                </c:pt>
                <c:pt idx="112">
                  <c:v>292</c:v>
                </c:pt>
                <c:pt idx="113">
                  <c:v>293</c:v>
                </c:pt>
                <c:pt idx="114">
                  <c:v>294</c:v>
                </c:pt>
                <c:pt idx="115">
                  <c:v>295</c:v>
                </c:pt>
                <c:pt idx="116">
                  <c:v>296</c:v>
                </c:pt>
                <c:pt idx="117">
                  <c:v>297</c:v>
                </c:pt>
                <c:pt idx="118">
                  <c:v>298</c:v>
                </c:pt>
                <c:pt idx="119">
                  <c:v>299</c:v>
                </c:pt>
                <c:pt idx="120">
                  <c:v>300</c:v>
                </c:pt>
                <c:pt idx="121">
                  <c:v>301</c:v>
                </c:pt>
                <c:pt idx="122">
                  <c:v>302</c:v>
                </c:pt>
                <c:pt idx="123">
                  <c:v>303</c:v>
                </c:pt>
                <c:pt idx="124">
                  <c:v>304</c:v>
                </c:pt>
                <c:pt idx="125">
                  <c:v>305</c:v>
                </c:pt>
                <c:pt idx="126">
                  <c:v>306</c:v>
                </c:pt>
                <c:pt idx="127">
                  <c:v>307</c:v>
                </c:pt>
                <c:pt idx="128">
                  <c:v>308</c:v>
                </c:pt>
                <c:pt idx="129">
                  <c:v>309</c:v>
                </c:pt>
                <c:pt idx="130">
                  <c:v>310</c:v>
                </c:pt>
                <c:pt idx="131">
                  <c:v>311</c:v>
                </c:pt>
                <c:pt idx="132">
                  <c:v>312</c:v>
                </c:pt>
                <c:pt idx="133">
                  <c:v>313</c:v>
                </c:pt>
                <c:pt idx="134">
                  <c:v>314</c:v>
                </c:pt>
                <c:pt idx="135">
                  <c:v>315</c:v>
                </c:pt>
                <c:pt idx="136">
                  <c:v>316</c:v>
                </c:pt>
                <c:pt idx="137">
                  <c:v>317</c:v>
                </c:pt>
                <c:pt idx="138">
                  <c:v>318</c:v>
                </c:pt>
                <c:pt idx="139">
                  <c:v>319</c:v>
                </c:pt>
                <c:pt idx="140">
                  <c:v>320</c:v>
                </c:pt>
                <c:pt idx="141">
                  <c:v>321</c:v>
                </c:pt>
                <c:pt idx="142">
                  <c:v>322</c:v>
                </c:pt>
                <c:pt idx="143">
                  <c:v>323</c:v>
                </c:pt>
                <c:pt idx="144">
                  <c:v>324</c:v>
                </c:pt>
                <c:pt idx="145">
                  <c:v>325</c:v>
                </c:pt>
                <c:pt idx="146">
                  <c:v>326</c:v>
                </c:pt>
                <c:pt idx="147">
                  <c:v>327</c:v>
                </c:pt>
                <c:pt idx="148">
                  <c:v>328</c:v>
                </c:pt>
                <c:pt idx="149">
                  <c:v>329</c:v>
                </c:pt>
                <c:pt idx="150">
                  <c:v>330</c:v>
                </c:pt>
                <c:pt idx="151">
                  <c:v>331</c:v>
                </c:pt>
                <c:pt idx="152">
                  <c:v>332</c:v>
                </c:pt>
                <c:pt idx="153">
                  <c:v>333</c:v>
                </c:pt>
                <c:pt idx="154">
                  <c:v>334</c:v>
                </c:pt>
                <c:pt idx="155">
                  <c:v>335</c:v>
                </c:pt>
                <c:pt idx="156">
                  <c:v>336</c:v>
                </c:pt>
                <c:pt idx="157">
                  <c:v>337</c:v>
                </c:pt>
                <c:pt idx="158">
                  <c:v>338</c:v>
                </c:pt>
                <c:pt idx="159">
                  <c:v>339</c:v>
                </c:pt>
                <c:pt idx="160">
                  <c:v>340</c:v>
                </c:pt>
                <c:pt idx="161">
                  <c:v>341</c:v>
                </c:pt>
                <c:pt idx="162">
                  <c:v>342</c:v>
                </c:pt>
                <c:pt idx="163">
                  <c:v>343</c:v>
                </c:pt>
                <c:pt idx="164">
                  <c:v>344</c:v>
                </c:pt>
                <c:pt idx="165">
                  <c:v>345</c:v>
                </c:pt>
                <c:pt idx="166">
                  <c:v>346</c:v>
                </c:pt>
                <c:pt idx="167">
                  <c:v>347</c:v>
                </c:pt>
                <c:pt idx="168">
                  <c:v>348</c:v>
                </c:pt>
                <c:pt idx="169">
                  <c:v>349</c:v>
                </c:pt>
                <c:pt idx="170">
                  <c:v>350</c:v>
                </c:pt>
                <c:pt idx="171">
                  <c:v>351</c:v>
                </c:pt>
                <c:pt idx="172">
                  <c:v>352</c:v>
                </c:pt>
                <c:pt idx="173">
                  <c:v>353</c:v>
                </c:pt>
                <c:pt idx="174">
                  <c:v>354</c:v>
                </c:pt>
                <c:pt idx="175">
                  <c:v>355</c:v>
                </c:pt>
                <c:pt idx="176">
                  <c:v>356</c:v>
                </c:pt>
                <c:pt idx="177">
                  <c:v>357</c:v>
                </c:pt>
                <c:pt idx="178">
                  <c:v>358</c:v>
                </c:pt>
                <c:pt idx="179">
                  <c:v>359</c:v>
                </c:pt>
                <c:pt idx="180">
                  <c:v>360</c:v>
                </c:pt>
                <c:pt idx="181">
                  <c:v>361</c:v>
                </c:pt>
                <c:pt idx="182">
                  <c:v>362</c:v>
                </c:pt>
                <c:pt idx="183">
                  <c:v>363</c:v>
                </c:pt>
                <c:pt idx="184">
                  <c:v>364</c:v>
                </c:pt>
                <c:pt idx="185">
                  <c:v>365</c:v>
                </c:pt>
                <c:pt idx="186">
                  <c:v>366</c:v>
                </c:pt>
                <c:pt idx="187">
                  <c:v>367</c:v>
                </c:pt>
                <c:pt idx="188">
                  <c:v>368</c:v>
                </c:pt>
                <c:pt idx="189">
                  <c:v>369</c:v>
                </c:pt>
                <c:pt idx="190">
                  <c:v>370</c:v>
                </c:pt>
                <c:pt idx="191">
                  <c:v>371</c:v>
                </c:pt>
                <c:pt idx="192">
                  <c:v>372</c:v>
                </c:pt>
                <c:pt idx="193">
                  <c:v>373</c:v>
                </c:pt>
                <c:pt idx="194">
                  <c:v>374</c:v>
                </c:pt>
                <c:pt idx="195">
                  <c:v>375</c:v>
                </c:pt>
                <c:pt idx="196">
                  <c:v>376</c:v>
                </c:pt>
                <c:pt idx="197">
                  <c:v>377</c:v>
                </c:pt>
                <c:pt idx="198">
                  <c:v>378</c:v>
                </c:pt>
                <c:pt idx="199">
                  <c:v>379</c:v>
                </c:pt>
                <c:pt idx="200">
                  <c:v>380</c:v>
                </c:pt>
                <c:pt idx="201">
                  <c:v>381</c:v>
                </c:pt>
                <c:pt idx="202">
                  <c:v>382</c:v>
                </c:pt>
                <c:pt idx="203">
                  <c:v>383</c:v>
                </c:pt>
                <c:pt idx="204">
                  <c:v>384</c:v>
                </c:pt>
                <c:pt idx="205">
                  <c:v>385</c:v>
                </c:pt>
                <c:pt idx="206">
                  <c:v>386</c:v>
                </c:pt>
                <c:pt idx="207">
                  <c:v>387</c:v>
                </c:pt>
                <c:pt idx="208">
                  <c:v>388</c:v>
                </c:pt>
                <c:pt idx="209">
                  <c:v>389</c:v>
                </c:pt>
                <c:pt idx="210">
                  <c:v>390</c:v>
                </c:pt>
                <c:pt idx="211">
                  <c:v>391</c:v>
                </c:pt>
                <c:pt idx="212">
                  <c:v>392</c:v>
                </c:pt>
                <c:pt idx="213">
                  <c:v>393</c:v>
                </c:pt>
                <c:pt idx="214">
                  <c:v>394</c:v>
                </c:pt>
                <c:pt idx="215">
                  <c:v>395</c:v>
                </c:pt>
                <c:pt idx="216">
                  <c:v>396</c:v>
                </c:pt>
                <c:pt idx="217">
                  <c:v>397</c:v>
                </c:pt>
                <c:pt idx="218">
                  <c:v>398</c:v>
                </c:pt>
                <c:pt idx="219">
                  <c:v>399</c:v>
                </c:pt>
                <c:pt idx="220">
                  <c:v>400</c:v>
                </c:pt>
                <c:pt idx="221">
                  <c:v>401</c:v>
                </c:pt>
                <c:pt idx="222">
                  <c:v>402</c:v>
                </c:pt>
                <c:pt idx="223">
                  <c:v>403</c:v>
                </c:pt>
                <c:pt idx="224">
                  <c:v>404</c:v>
                </c:pt>
                <c:pt idx="225">
                  <c:v>405</c:v>
                </c:pt>
                <c:pt idx="226">
                  <c:v>406</c:v>
                </c:pt>
                <c:pt idx="227">
                  <c:v>407</c:v>
                </c:pt>
                <c:pt idx="228">
                  <c:v>408</c:v>
                </c:pt>
                <c:pt idx="229">
                  <c:v>409</c:v>
                </c:pt>
                <c:pt idx="230">
                  <c:v>410</c:v>
                </c:pt>
                <c:pt idx="231">
                  <c:v>411</c:v>
                </c:pt>
                <c:pt idx="232">
                  <c:v>412</c:v>
                </c:pt>
                <c:pt idx="233">
                  <c:v>413</c:v>
                </c:pt>
                <c:pt idx="234">
                  <c:v>414</c:v>
                </c:pt>
                <c:pt idx="235">
                  <c:v>415</c:v>
                </c:pt>
                <c:pt idx="236">
                  <c:v>416</c:v>
                </c:pt>
                <c:pt idx="237">
                  <c:v>417</c:v>
                </c:pt>
                <c:pt idx="238">
                  <c:v>418</c:v>
                </c:pt>
                <c:pt idx="239">
                  <c:v>419</c:v>
                </c:pt>
                <c:pt idx="240">
                  <c:v>420</c:v>
                </c:pt>
                <c:pt idx="241">
                  <c:v>421</c:v>
                </c:pt>
                <c:pt idx="242">
                  <c:v>422</c:v>
                </c:pt>
                <c:pt idx="243">
                  <c:v>423</c:v>
                </c:pt>
                <c:pt idx="244">
                  <c:v>424</c:v>
                </c:pt>
                <c:pt idx="245">
                  <c:v>425</c:v>
                </c:pt>
                <c:pt idx="246">
                  <c:v>426</c:v>
                </c:pt>
                <c:pt idx="247">
                  <c:v>427</c:v>
                </c:pt>
                <c:pt idx="248">
                  <c:v>428</c:v>
                </c:pt>
                <c:pt idx="249">
                  <c:v>429</c:v>
                </c:pt>
                <c:pt idx="250">
                  <c:v>430</c:v>
                </c:pt>
                <c:pt idx="251">
                  <c:v>431</c:v>
                </c:pt>
                <c:pt idx="252">
                  <c:v>432</c:v>
                </c:pt>
                <c:pt idx="253">
                  <c:v>433</c:v>
                </c:pt>
                <c:pt idx="254">
                  <c:v>434</c:v>
                </c:pt>
                <c:pt idx="255">
                  <c:v>435</c:v>
                </c:pt>
                <c:pt idx="256">
                  <c:v>436</c:v>
                </c:pt>
                <c:pt idx="257">
                  <c:v>437</c:v>
                </c:pt>
                <c:pt idx="258">
                  <c:v>438</c:v>
                </c:pt>
                <c:pt idx="259">
                  <c:v>439</c:v>
                </c:pt>
                <c:pt idx="260">
                  <c:v>440</c:v>
                </c:pt>
                <c:pt idx="261">
                  <c:v>441</c:v>
                </c:pt>
                <c:pt idx="262">
                  <c:v>442</c:v>
                </c:pt>
                <c:pt idx="263">
                  <c:v>443</c:v>
                </c:pt>
                <c:pt idx="264">
                  <c:v>444</c:v>
                </c:pt>
                <c:pt idx="265">
                  <c:v>445</c:v>
                </c:pt>
                <c:pt idx="266">
                  <c:v>446</c:v>
                </c:pt>
                <c:pt idx="267">
                  <c:v>447</c:v>
                </c:pt>
                <c:pt idx="268">
                  <c:v>448</c:v>
                </c:pt>
                <c:pt idx="269">
                  <c:v>449</c:v>
                </c:pt>
                <c:pt idx="270">
                  <c:v>450</c:v>
                </c:pt>
                <c:pt idx="271">
                  <c:v>451</c:v>
                </c:pt>
                <c:pt idx="272">
                  <c:v>452</c:v>
                </c:pt>
                <c:pt idx="273">
                  <c:v>453</c:v>
                </c:pt>
                <c:pt idx="274">
                  <c:v>454</c:v>
                </c:pt>
                <c:pt idx="275">
                  <c:v>455</c:v>
                </c:pt>
                <c:pt idx="276">
                  <c:v>456</c:v>
                </c:pt>
                <c:pt idx="277">
                  <c:v>457</c:v>
                </c:pt>
                <c:pt idx="278">
                  <c:v>458</c:v>
                </c:pt>
                <c:pt idx="279">
                  <c:v>459</c:v>
                </c:pt>
                <c:pt idx="280">
                  <c:v>460</c:v>
                </c:pt>
                <c:pt idx="281">
                  <c:v>461</c:v>
                </c:pt>
                <c:pt idx="282">
                  <c:v>462</c:v>
                </c:pt>
                <c:pt idx="283">
                  <c:v>463</c:v>
                </c:pt>
                <c:pt idx="284">
                  <c:v>464</c:v>
                </c:pt>
                <c:pt idx="285">
                  <c:v>465</c:v>
                </c:pt>
                <c:pt idx="286">
                  <c:v>466</c:v>
                </c:pt>
                <c:pt idx="287">
                  <c:v>467</c:v>
                </c:pt>
                <c:pt idx="288">
                  <c:v>468</c:v>
                </c:pt>
                <c:pt idx="289">
                  <c:v>469</c:v>
                </c:pt>
                <c:pt idx="290">
                  <c:v>470</c:v>
                </c:pt>
                <c:pt idx="291">
                  <c:v>471</c:v>
                </c:pt>
                <c:pt idx="292">
                  <c:v>472</c:v>
                </c:pt>
                <c:pt idx="293">
                  <c:v>473</c:v>
                </c:pt>
                <c:pt idx="294">
                  <c:v>474</c:v>
                </c:pt>
                <c:pt idx="295">
                  <c:v>475</c:v>
                </c:pt>
                <c:pt idx="296">
                  <c:v>476</c:v>
                </c:pt>
                <c:pt idx="297">
                  <c:v>477</c:v>
                </c:pt>
                <c:pt idx="298">
                  <c:v>478</c:v>
                </c:pt>
                <c:pt idx="299">
                  <c:v>479</c:v>
                </c:pt>
                <c:pt idx="300">
                  <c:v>480</c:v>
                </c:pt>
                <c:pt idx="301">
                  <c:v>481</c:v>
                </c:pt>
                <c:pt idx="302">
                  <c:v>482</c:v>
                </c:pt>
                <c:pt idx="303">
                  <c:v>483</c:v>
                </c:pt>
                <c:pt idx="304">
                  <c:v>484</c:v>
                </c:pt>
                <c:pt idx="305">
                  <c:v>485</c:v>
                </c:pt>
                <c:pt idx="306">
                  <c:v>486</c:v>
                </c:pt>
                <c:pt idx="307">
                  <c:v>487</c:v>
                </c:pt>
                <c:pt idx="308">
                  <c:v>488</c:v>
                </c:pt>
                <c:pt idx="309">
                  <c:v>489</c:v>
                </c:pt>
                <c:pt idx="310">
                  <c:v>490</c:v>
                </c:pt>
                <c:pt idx="311">
                  <c:v>491</c:v>
                </c:pt>
                <c:pt idx="312">
                  <c:v>492</c:v>
                </c:pt>
                <c:pt idx="313">
                  <c:v>493</c:v>
                </c:pt>
                <c:pt idx="314">
                  <c:v>494</c:v>
                </c:pt>
                <c:pt idx="315">
                  <c:v>495</c:v>
                </c:pt>
                <c:pt idx="316">
                  <c:v>496</c:v>
                </c:pt>
                <c:pt idx="317">
                  <c:v>497</c:v>
                </c:pt>
                <c:pt idx="318">
                  <c:v>498</c:v>
                </c:pt>
                <c:pt idx="319">
                  <c:v>499</c:v>
                </c:pt>
                <c:pt idx="320">
                  <c:v>500</c:v>
                </c:pt>
                <c:pt idx="321">
                  <c:v>501</c:v>
                </c:pt>
                <c:pt idx="322">
                  <c:v>502</c:v>
                </c:pt>
                <c:pt idx="323">
                  <c:v>503</c:v>
                </c:pt>
                <c:pt idx="324">
                  <c:v>504</c:v>
                </c:pt>
                <c:pt idx="325">
                  <c:v>505</c:v>
                </c:pt>
                <c:pt idx="326">
                  <c:v>506</c:v>
                </c:pt>
                <c:pt idx="327">
                  <c:v>507</c:v>
                </c:pt>
                <c:pt idx="328">
                  <c:v>508</c:v>
                </c:pt>
                <c:pt idx="329">
                  <c:v>509</c:v>
                </c:pt>
                <c:pt idx="330">
                  <c:v>510</c:v>
                </c:pt>
                <c:pt idx="331">
                  <c:v>511</c:v>
                </c:pt>
                <c:pt idx="332">
                  <c:v>512</c:v>
                </c:pt>
                <c:pt idx="333">
                  <c:v>513</c:v>
                </c:pt>
                <c:pt idx="334">
                  <c:v>514</c:v>
                </c:pt>
                <c:pt idx="335">
                  <c:v>515</c:v>
                </c:pt>
                <c:pt idx="336">
                  <c:v>516</c:v>
                </c:pt>
                <c:pt idx="337">
                  <c:v>517</c:v>
                </c:pt>
                <c:pt idx="338">
                  <c:v>518</c:v>
                </c:pt>
                <c:pt idx="339">
                  <c:v>519</c:v>
                </c:pt>
                <c:pt idx="340">
                  <c:v>520</c:v>
                </c:pt>
                <c:pt idx="341">
                  <c:v>521</c:v>
                </c:pt>
                <c:pt idx="342">
                  <c:v>522</c:v>
                </c:pt>
                <c:pt idx="343">
                  <c:v>523</c:v>
                </c:pt>
                <c:pt idx="344">
                  <c:v>524</c:v>
                </c:pt>
                <c:pt idx="345">
                  <c:v>525</c:v>
                </c:pt>
                <c:pt idx="346">
                  <c:v>526</c:v>
                </c:pt>
                <c:pt idx="347">
                  <c:v>527</c:v>
                </c:pt>
                <c:pt idx="348">
                  <c:v>528</c:v>
                </c:pt>
                <c:pt idx="349">
                  <c:v>529</c:v>
                </c:pt>
                <c:pt idx="350">
                  <c:v>530</c:v>
                </c:pt>
                <c:pt idx="351">
                  <c:v>531</c:v>
                </c:pt>
                <c:pt idx="352">
                  <c:v>532</c:v>
                </c:pt>
                <c:pt idx="353">
                  <c:v>533</c:v>
                </c:pt>
                <c:pt idx="354">
                  <c:v>534</c:v>
                </c:pt>
                <c:pt idx="355">
                  <c:v>535</c:v>
                </c:pt>
                <c:pt idx="356">
                  <c:v>536</c:v>
                </c:pt>
                <c:pt idx="357">
                  <c:v>537</c:v>
                </c:pt>
                <c:pt idx="358">
                  <c:v>538</c:v>
                </c:pt>
                <c:pt idx="359">
                  <c:v>539</c:v>
                </c:pt>
                <c:pt idx="360">
                  <c:v>540</c:v>
                </c:pt>
                <c:pt idx="361">
                  <c:v>541</c:v>
                </c:pt>
                <c:pt idx="362">
                  <c:v>542</c:v>
                </c:pt>
                <c:pt idx="363">
                  <c:v>543</c:v>
                </c:pt>
                <c:pt idx="364">
                  <c:v>544</c:v>
                </c:pt>
                <c:pt idx="365">
                  <c:v>545</c:v>
                </c:pt>
                <c:pt idx="366">
                  <c:v>546</c:v>
                </c:pt>
                <c:pt idx="367">
                  <c:v>547</c:v>
                </c:pt>
                <c:pt idx="368">
                  <c:v>548</c:v>
                </c:pt>
                <c:pt idx="369">
                  <c:v>549</c:v>
                </c:pt>
                <c:pt idx="370">
                  <c:v>550</c:v>
                </c:pt>
                <c:pt idx="371">
                  <c:v>551</c:v>
                </c:pt>
                <c:pt idx="372">
                  <c:v>552</c:v>
                </c:pt>
                <c:pt idx="373">
                  <c:v>553</c:v>
                </c:pt>
                <c:pt idx="374">
                  <c:v>554</c:v>
                </c:pt>
                <c:pt idx="375">
                  <c:v>555</c:v>
                </c:pt>
                <c:pt idx="376">
                  <c:v>556</c:v>
                </c:pt>
                <c:pt idx="377">
                  <c:v>557</c:v>
                </c:pt>
                <c:pt idx="378">
                  <c:v>558</c:v>
                </c:pt>
                <c:pt idx="379">
                  <c:v>559</c:v>
                </c:pt>
                <c:pt idx="380">
                  <c:v>560</c:v>
                </c:pt>
                <c:pt idx="381">
                  <c:v>561</c:v>
                </c:pt>
                <c:pt idx="382">
                  <c:v>562</c:v>
                </c:pt>
                <c:pt idx="383">
                  <c:v>563</c:v>
                </c:pt>
                <c:pt idx="384">
                  <c:v>564</c:v>
                </c:pt>
                <c:pt idx="385">
                  <c:v>565</c:v>
                </c:pt>
                <c:pt idx="386">
                  <c:v>566</c:v>
                </c:pt>
                <c:pt idx="387">
                  <c:v>567</c:v>
                </c:pt>
                <c:pt idx="388">
                  <c:v>568</c:v>
                </c:pt>
                <c:pt idx="389">
                  <c:v>569</c:v>
                </c:pt>
                <c:pt idx="390">
                  <c:v>570</c:v>
                </c:pt>
                <c:pt idx="391">
                  <c:v>571</c:v>
                </c:pt>
                <c:pt idx="392">
                  <c:v>572</c:v>
                </c:pt>
                <c:pt idx="393">
                  <c:v>573</c:v>
                </c:pt>
                <c:pt idx="394">
                  <c:v>574</c:v>
                </c:pt>
                <c:pt idx="395">
                  <c:v>575</c:v>
                </c:pt>
                <c:pt idx="396">
                  <c:v>576</c:v>
                </c:pt>
                <c:pt idx="397">
                  <c:v>577</c:v>
                </c:pt>
                <c:pt idx="398">
                  <c:v>578</c:v>
                </c:pt>
                <c:pt idx="399">
                  <c:v>579</c:v>
                </c:pt>
                <c:pt idx="400">
                  <c:v>580</c:v>
                </c:pt>
                <c:pt idx="401">
                  <c:v>581</c:v>
                </c:pt>
                <c:pt idx="402">
                  <c:v>582</c:v>
                </c:pt>
                <c:pt idx="403">
                  <c:v>583</c:v>
                </c:pt>
                <c:pt idx="404">
                  <c:v>584</c:v>
                </c:pt>
                <c:pt idx="405">
                  <c:v>585</c:v>
                </c:pt>
                <c:pt idx="406">
                  <c:v>586</c:v>
                </c:pt>
                <c:pt idx="407">
                  <c:v>587</c:v>
                </c:pt>
                <c:pt idx="408">
                  <c:v>588</c:v>
                </c:pt>
                <c:pt idx="409">
                  <c:v>589</c:v>
                </c:pt>
                <c:pt idx="410">
                  <c:v>590</c:v>
                </c:pt>
                <c:pt idx="411">
                  <c:v>591</c:v>
                </c:pt>
                <c:pt idx="412">
                  <c:v>592</c:v>
                </c:pt>
                <c:pt idx="413">
                  <c:v>593</c:v>
                </c:pt>
                <c:pt idx="414">
                  <c:v>594</c:v>
                </c:pt>
                <c:pt idx="415">
                  <c:v>595</c:v>
                </c:pt>
                <c:pt idx="416">
                  <c:v>596</c:v>
                </c:pt>
                <c:pt idx="417">
                  <c:v>597</c:v>
                </c:pt>
                <c:pt idx="418">
                  <c:v>598</c:v>
                </c:pt>
                <c:pt idx="419">
                  <c:v>599</c:v>
                </c:pt>
                <c:pt idx="420">
                  <c:v>600</c:v>
                </c:pt>
                <c:pt idx="421">
                  <c:v>601</c:v>
                </c:pt>
                <c:pt idx="422">
                  <c:v>602</c:v>
                </c:pt>
                <c:pt idx="423">
                  <c:v>603</c:v>
                </c:pt>
                <c:pt idx="424">
                  <c:v>604</c:v>
                </c:pt>
                <c:pt idx="425">
                  <c:v>605</c:v>
                </c:pt>
                <c:pt idx="426">
                  <c:v>606</c:v>
                </c:pt>
                <c:pt idx="427">
                  <c:v>607</c:v>
                </c:pt>
                <c:pt idx="428">
                  <c:v>608</c:v>
                </c:pt>
                <c:pt idx="429">
                  <c:v>609</c:v>
                </c:pt>
                <c:pt idx="430">
                  <c:v>610</c:v>
                </c:pt>
                <c:pt idx="431">
                  <c:v>611</c:v>
                </c:pt>
                <c:pt idx="432">
                  <c:v>612</c:v>
                </c:pt>
                <c:pt idx="433">
                  <c:v>613</c:v>
                </c:pt>
                <c:pt idx="434">
                  <c:v>614</c:v>
                </c:pt>
                <c:pt idx="435">
                  <c:v>615</c:v>
                </c:pt>
                <c:pt idx="436">
                  <c:v>616</c:v>
                </c:pt>
                <c:pt idx="437">
                  <c:v>617</c:v>
                </c:pt>
                <c:pt idx="438">
                  <c:v>618</c:v>
                </c:pt>
                <c:pt idx="439">
                  <c:v>619</c:v>
                </c:pt>
                <c:pt idx="440">
                  <c:v>620</c:v>
                </c:pt>
                <c:pt idx="441">
                  <c:v>621</c:v>
                </c:pt>
                <c:pt idx="442">
                  <c:v>622</c:v>
                </c:pt>
                <c:pt idx="443">
                  <c:v>623</c:v>
                </c:pt>
                <c:pt idx="444">
                  <c:v>624</c:v>
                </c:pt>
                <c:pt idx="445">
                  <c:v>625</c:v>
                </c:pt>
                <c:pt idx="446">
                  <c:v>626</c:v>
                </c:pt>
                <c:pt idx="447">
                  <c:v>627</c:v>
                </c:pt>
                <c:pt idx="448">
                  <c:v>628</c:v>
                </c:pt>
                <c:pt idx="449">
                  <c:v>629</c:v>
                </c:pt>
                <c:pt idx="450">
                  <c:v>630</c:v>
                </c:pt>
                <c:pt idx="451">
                  <c:v>631</c:v>
                </c:pt>
                <c:pt idx="452">
                  <c:v>632</c:v>
                </c:pt>
                <c:pt idx="453">
                  <c:v>633</c:v>
                </c:pt>
                <c:pt idx="454">
                  <c:v>634</c:v>
                </c:pt>
                <c:pt idx="455">
                  <c:v>635</c:v>
                </c:pt>
                <c:pt idx="456">
                  <c:v>636</c:v>
                </c:pt>
                <c:pt idx="457">
                  <c:v>637</c:v>
                </c:pt>
                <c:pt idx="458">
                  <c:v>638</c:v>
                </c:pt>
                <c:pt idx="459">
                  <c:v>639</c:v>
                </c:pt>
                <c:pt idx="460">
                  <c:v>640</c:v>
                </c:pt>
                <c:pt idx="461">
                  <c:v>641</c:v>
                </c:pt>
                <c:pt idx="462">
                  <c:v>642</c:v>
                </c:pt>
                <c:pt idx="463">
                  <c:v>643</c:v>
                </c:pt>
                <c:pt idx="464">
                  <c:v>644</c:v>
                </c:pt>
                <c:pt idx="465">
                  <c:v>645</c:v>
                </c:pt>
                <c:pt idx="466">
                  <c:v>646</c:v>
                </c:pt>
                <c:pt idx="467">
                  <c:v>647</c:v>
                </c:pt>
                <c:pt idx="468">
                  <c:v>648</c:v>
                </c:pt>
                <c:pt idx="469">
                  <c:v>649</c:v>
                </c:pt>
                <c:pt idx="470">
                  <c:v>650</c:v>
                </c:pt>
                <c:pt idx="471">
                  <c:v>651</c:v>
                </c:pt>
                <c:pt idx="472">
                  <c:v>652</c:v>
                </c:pt>
                <c:pt idx="473">
                  <c:v>653</c:v>
                </c:pt>
                <c:pt idx="474">
                  <c:v>654</c:v>
                </c:pt>
                <c:pt idx="475">
                  <c:v>655</c:v>
                </c:pt>
                <c:pt idx="476">
                  <c:v>656</c:v>
                </c:pt>
                <c:pt idx="477">
                  <c:v>657</c:v>
                </c:pt>
                <c:pt idx="478">
                  <c:v>658</c:v>
                </c:pt>
                <c:pt idx="479">
                  <c:v>659</c:v>
                </c:pt>
                <c:pt idx="480">
                  <c:v>660</c:v>
                </c:pt>
                <c:pt idx="481">
                  <c:v>661</c:v>
                </c:pt>
                <c:pt idx="482">
                  <c:v>662</c:v>
                </c:pt>
                <c:pt idx="483">
                  <c:v>663</c:v>
                </c:pt>
                <c:pt idx="484">
                  <c:v>664</c:v>
                </c:pt>
                <c:pt idx="485">
                  <c:v>665</c:v>
                </c:pt>
                <c:pt idx="486">
                  <c:v>666</c:v>
                </c:pt>
                <c:pt idx="487">
                  <c:v>667</c:v>
                </c:pt>
                <c:pt idx="488">
                  <c:v>668</c:v>
                </c:pt>
                <c:pt idx="489">
                  <c:v>669</c:v>
                </c:pt>
                <c:pt idx="490">
                  <c:v>670</c:v>
                </c:pt>
                <c:pt idx="491">
                  <c:v>671</c:v>
                </c:pt>
                <c:pt idx="492">
                  <c:v>672</c:v>
                </c:pt>
                <c:pt idx="493">
                  <c:v>673</c:v>
                </c:pt>
                <c:pt idx="494">
                  <c:v>674</c:v>
                </c:pt>
                <c:pt idx="495">
                  <c:v>675</c:v>
                </c:pt>
                <c:pt idx="496">
                  <c:v>676</c:v>
                </c:pt>
                <c:pt idx="497">
                  <c:v>677</c:v>
                </c:pt>
                <c:pt idx="498">
                  <c:v>678</c:v>
                </c:pt>
                <c:pt idx="499">
                  <c:v>679</c:v>
                </c:pt>
                <c:pt idx="500">
                  <c:v>680</c:v>
                </c:pt>
                <c:pt idx="501">
                  <c:v>681</c:v>
                </c:pt>
                <c:pt idx="502">
                  <c:v>682</c:v>
                </c:pt>
                <c:pt idx="503">
                  <c:v>683</c:v>
                </c:pt>
                <c:pt idx="504">
                  <c:v>684</c:v>
                </c:pt>
                <c:pt idx="505">
                  <c:v>685</c:v>
                </c:pt>
                <c:pt idx="506">
                  <c:v>686</c:v>
                </c:pt>
                <c:pt idx="507">
                  <c:v>687</c:v>
                </c:pt>
                <c:pt idx="508">
                  <c:v>688</c:v>
                </c:pt>
                <c:pt idx="509">
                  <c:v>689</c:v>
                </c:pt>
                <c:pt idx="510">
                  <c:v>690</c:v>
                </c:pt>
                <c:pt idx="511">
                  <c:v>691</c:v>
                </c:pt>
                <c:pt idx="512">
                  <c:v>692</c:v>
                </c:pt>
                <c:pt idx="513">
                  <c:v>693</c:v>
                </c:pt>
                <c:pt idx="514">
                  <c:v>694</c:v>
                </c:pt>
                <c:pt idx="515">
                  <c:v>695</c:v>
                </c:pt>
                <c:pt idx="516">
                  <c:v>696</c:v>
                </c:pt>
                <c:pt idx="517">
                  <c:v>697</c:v>
                </c:pt>
                <c:pt idx="518">
                  <c:v>698</c:v>
                </c:pt>
                <c:pt idx="519">
                  <c:v>699</c:v>
                </c:pt>
                <c:pt idx="520">
                  <c:v>700</c:v>
                </c:pt>
                <c:pt idx="521">
                  <c:v>701</c:v>
                </c:pt>
                <c:pt idx="522">
                  <c:v>702</c:v>
                </c:pt>
                <c:pt idx="523">
                  <c:v>703</c:v>
                </c:pt>
                <c:pt idx="524">
                  <c:v>704</c:v>
                </c:pt>
                <c:pt idx="525">
                  <c:v>705</c:v>
                </c:pt>
                <c:pt idx="526">
                  <c:v>706</c:v>
                </c:pt>
                <c:pt idx="527">
                  <c:v>707</c:v>
                </c:pt>
                <c:pt idx="528">
                  <c:v>708</c:v>
                </c:pt>
                <c:pt idx="529">
                  <c:v>709</c:v>
                </c:pt>
                <c:pt idx="530">
                  <c:v>710</c:v>
                </c:pt>
                <c:pt idx="531">
                  <c:v>711</c:v>
                </c:pt>
                <c:pt idx="532">
                  <c:v>712</c:v>
                </c:pt>
                <c:pt idx="533">
                  <c:v>713</c:v>
                </c:pt>
                <c:pt idx="534">
                  <c:v>714</c:v>
                </c:pt>
                <c:pt idx="535">
                  <c:v>715</c:v>
                </c:pt>
                <c:pt idx="536">
                  <c:v>716</c:v>
                </c:pt>
                <c:pt idx="537">
                  <c:v>717</c:v>
                </c:pt>
                <c:pt idx="538">
                  <c:v>718</c:v>
                </c:pt>
                <c:pt idx="539">
                  <c:v>719</c:v>
                </c:pt>
              </c:numCache>
            </c:numRef>
          </c:xVal>
          <c:yVal>
            <c:numRef>
              <c:f>'Model comparisons Budden OP'!$D$3:$D$542</c:f>
              <c:numCache>
                <c:formatCode>General</c:formatCode>
                <c:ptCount val="540"/>
                <c:pt idx="0">
                  <c:v>2.3718376472583055E-3</c:v>
                </c:pt>
                <c:pt idx="1">
                  <c:v>2.795856259148122E-3</c:v>
                </c:pt>
                <c:pt idx="2">
                  <c:v>3.2773289199936736E-3</c:v>
                </c:pt>
                <c:pt idx="3">
                  <c:v>3.8218863342120994E-3</c:v>
                </c:pt>
                <c:pt idx="4">
                  <c:v>4.4355308280498891E-3</c:v>
                </c:pt>
                <c:pt idx="5">
                  <c:v>5.1246504857096493E-3</c:v>
                </c:pt>
                <c:pt idx="6">
                  <c:v>5.8960334109391154E-3</c:v>
                </c:pt>
                <c:pt idx="7">
                  <c:v>6.7312218834334418E-3</c:v>
                </c:pt>
                <c:pt idx="8">
                  <c:v>7.6289835184494836E-3</c:v>
                </c:pt>
                <c:pt idx="9">
                  <c:v>8.5902167057358373E-3</c:v>
                </c:pt>
                <c:pt idx="10">
                  <c:v>9.6157796455690926E-3</c:v>
                </c:pt>
                <c:pt idx="11">
                  <c:v>1.070649355136509E-2</c:v>
                </c:pt>
                <c:pt idx="12">
                  <c:v>1.1863145346328841E-2</c:v>
                </c:pt>
                <c:pt idx="13">
                  <c:v>1.3086489954165205E-2</c:v>
                </c:pt>
                <c:pt idx="14">
                  <c:v>1.4377252260857662E-2</c:v>
                </c:pt>
                <c:pt idx="15">
                  <c:v>1.5736128807484966E-2</c:v>
                </c:pt>
                <c:pt idx="16">
                  <c:v>1.7163789261270487E-2</c:v>
                </c:pt>
                <c:pt idx="17">
                  <c:v>1.8660877702366994E-2</c:v>
                </c:pt>
                <c:pt idx="18">
                  <c:v>2.0228013756446082E-2</c:v>
                </c:pt>
                <c:pt idx="19">
                  <c:v>2.1865793597402441E-2</c:v>
                </c:pt>
                <c:pt idx="20">
                  <c:v>2.3574790839979553E-2</c:v>
                </c:pt>
                <c:pt idx="21">
                  <c:v>2.5349218516181587E-2</c:v>
                </c:pt>
                <c:pt idx="22">
                  <c:v>2.718898608976314E-2</c:v>
                </c:pt>
                <c:pt idx="23">
                  <c:v>2.9093992312936672E-2</c:v>
                </c:pt>
                <c:pt idx="24">
                  <c:v>3.106412617457736E-2</c:v>
                </c:pt>
                <c:pt idx="25">
                  <c:v>3.3099267749277024E-2</c:v>
                </c:pt>
                <c:pt idx="26">
                  <c:v>3.51992889602196E-2</c:v>
                </c:pt>
                <c:pt idx="27">
                  <c:v>3.7364054266817541E-2</c:v>
                </c:pt>
                <c:pt idx="28">
                  <c:v>3.9593421286382602E-2</c:v>
                </c:pt>
                <c:pt idx="29">
                  <c:v>4.1887241357731621E-2</c:v>
                </c:pt>
                <c:pt idx="30">
                  <c:v>4.4245360053489884E-2</c:v>
                </c:pt>
                <c:pt idx="31">
                  <c:v>4.666761764690653E-2</c:v>
                </c:pt>
                <c:pt idx="32">
                  <c:v>4.9153849538202343E-2</c:v>
                </c:pt>
                <c:pt idx="33">
                  <c:v>5.170388664480205E-2</c:v>
                </c:pt>
                <c:pt idx="34">
                  <c:v>5.4317555759238356E-2</c:v>
                </c:pt>
                <c:pt idx="35">
                  <c:v>5.6994679878035484E-2</c:v>
                </c:pt>
                <c:pt idx="36">
                  <c:v>5.9735078504470969E-2</c:v>
                </c:pt>
                <c:pt idx="37">
                  <c:v>6.2538567927764646E-2</c:v>
                </c:pt>
                <c:pt idx="38">
                  <c:v>6.5404961480943116E-2</c:v>
                </c:pt>
                <c:pt idx="39">
                  <c:v>6.8334069779368692E-2</c:v>
                </c:pt>
                <c:pt idx="40">
                  <c:v>7.1325700941697573E-2</c:v>
                </c:pt>
                <c:pt idx="41">
                  <c:v>7.4379660794837349E-2</c:v>
                </c:pt>
                <c:pt idx="42">
                  <c:v>7.749575306430434E-2</c:v>
                </c:pt>
                <c:pt idx="43">
                  <c:v>8.0673779551233157E-2</c:v>
                </c:pt>
                <c:pt idx="44">
                  <c:v>8.3913540297161276E-2</c:v>
                </c:pt>
                <c:pt idx="45">
                  <c:v>8.7214833737597183E-2</c:v>
                </c:pt>
                <c:pt idx="46">
                  <c:v>9.0577456845280582E-2</c:v>
                </c:pt>
                <c:pt idx="47">
                  <c:v>9.4001205263954224E-2</c:v>
                </c:pt>
                <c:pt idx="48">
                  <c:v>9.7485873433388603E-2</c:v>
                </c:pt>
                <c:pt idx="49">
                  <c:v>0.10103125470633093</c:v>
                </c:pt>
                <c:pt idx="50">
                  <c:v>0.10463714145798798</c:v>
                </c:pt>
                <c:pt idx="51">
                  <c:v>0.10830332518859716</c:v>
                </c:pt>
                <c:pt idx="52">
                  <c:v>0.11202959661959057</c:v>
                </c:pt>
                <c:pt idx="53">
                  <c:v>0.115815745783813</c:v>
                </c:pt>
                <c:pt idx="54">
                  <c:v>0.11966156211021474</c:v>
                </c:pt>
                <c:pt idx="55">
                  <c:v>0.12356683450340487</c:v>
                </c:pt>
                <c:pt idx="56">
                  <c:v>0.12753135141841826</c:v>
                </c:pt>
                <c:pt idx="57">
                  <c:v>0.13155490093102071</c:v>
                </c:pt>
                <c:pt idx="58">
                  <c:v>0.13563727080385063</c:v>
                </c:pt>
                <c:pt idx="59">
                  <c:v>0.13977824854867171</c:v>
                </c:pt>
                <c:pt idx="60">
                  <c:v>0.14397762148498966</c:v>
                </c:pt>
                <c:pt idx="61">
                  <c:v>0.14823517679526677</c:v>
                </c:pt>
                <c:pt idx="62">
                  <c:v>0.15255070157695003</c:v>
                </c:pt>
                <c:pt idx="63">
                  <c:v>0.15693140111609249</c:v>
                </c:pt>
                <c:pt idx="64">
                  <c:v>0.1613775299166654</c:v>
                </c:pt>
                <c:pt idx="65">
                  <c:v>0.16588934667028712</c:v>
                </c:pt>
                <c:pt idx="66">
                  <c:v>0.17046711406145199</c:v>
                </c:pt>
                <c:pt idx="67">
                  <c:v>0.17511109857038973</c:v>
                </c:pt>
                <c:pt idx="68">
                  <c:v>0.17982157027332654</c:v>
                </c:pt>
                <c:pt idx="69">
                  <c:v>0.18459880263991152</c:v>
                </c:pt>
                <c:pt idx="70">
                  <c:v>0.18944307232756472</c:v>
                </c:pt>
                <c:pt idx="71">
                  <c:v>0.19435465897249626</c:v>
                </c:pt>
                <c:pt idx="72">
                  <c:v>0.19933384497713721</c:v>
                </c:pt>
                <c:pt idx="73">
                  <c:v>0.20438091529371538</c:v>
                </c:pt>
                <c:pt idx="74">
                  <c:v>0.20949615720370027</c:v>
                </c:pt>
                <c:pt idx="75">
                  <c:v>0.21467986009283299</c:v>
                </c:pt>
                <c:pt idx="76">
                  <c:v>0.21993231522144674</c:v>
                </c:pt>
                <c:pt idx="77">
                  <c:v>0.22525381548977413</c:v>
                </c:pt>
                <c:pt idx="78">
                  <c:v>0.23064465519792682</c:v>
                </c:pt>
                <c:pt idx="79">
                  <c:v>0.23610512980022191</c:v>
                </c:pt>
                <c:pt idx="80">
                  <c:v>0.24163553565351759</c:v>
                </c:pt>
                <c:pt idx="81">
                  <c:v>0.2472361697592082</c:v>
                </c:pt>
                <c:pt idx="82">
                  <c:v>0.25290732949851558</c:v>
                </c:pt>
                <c:pt idx="83">
                  <c:v>0.25864931236069932</c:v>
                </c:pt>
                <c:pt idx="84">
                  <c:v>0.2644624156637938</c:v>
                </c:pt>
                <c:pt idx="85">
                  <c:v>0.27034693626746381</c:v>
                </c:pt>
                <c:pt idx="86">
                  <c:v>0.27630317027755341</c:v>
                </c:pt>
                <c:pt idx="87">
                  <c:v>0.28233141274188556</c:v>
                </c:pt>
                <c:pt idx="88">
                  <c:v>0.28843195733684951</c:v>
                </c:pt>
                <c:pt idx="89">
                  <c:v>0.29460509604429375</c:v>
                </c:pt>
                <c:pt idx="90">
                  <c:v>0.30085111881821952</c:v>
                </c:pt>
                <c:pt idx="91">
                  <c:v>0.30717031324074801</c:v>
                </c:pt>
                <c:pt idx="92">
                  <c:v>0.31356296416680779</c:v>
                </c:pt>
                <c:pt idx="93">
                  <c:v>0.32002935335696442</c:v>
                </c:pt>
                <c:pt idx="94">
                  <c:v>0.32656975909778468</c:v>
                </c:pt>
                <c:pt idx="95">
                  <c:v>0.33318445580909867</c:v>
                </c:pt>
                <c:pt idx="96">
                  <c:v>0.33987371363748986</c:v>
                </c:pt>
                <c:pt idx="97">
                  <c:v>0.34663779803530981</c:v>
                </c:pt>
                <c:pt idx="98">
                  <c:v>0.28387640779676471</c:v>
                </c:pt>
                <c:pt idx="99">
                  <c:v>0.29012428581474992</c:v>
                </c:pt>
                <c:pt idx="100">
                  <c:v>0.29446518871911315</c:v>
                </c:pt>
                <c:pt idx="101">
                  <c:v>0.30084252079538948</c:v>
                </c:pt>
                <c:pt idx="102">
                  <c:v>0.30729485526781192</c:v>
                </c:pt>
                <c:pt idx="103">
                  <c:v>0.3138223955568526</c:v>
                </c:pt>
                <c:pt idx="104">
                  <c:v>0.32042533800395068</c:v>
                </c:pt>
                <c:pt idx="105">
                  <c:v>0.32710387132006252</c:v>
                </c:pt>
                <c:pt idx="106">
                  <c:v>0.33385817601269829</c:v>
                </c:pt>
                <c:pt idx="107">
                  <c:v>0.3406884237902788</c:v>
                </c:pt>
                <c:pt idx="108">
                  <c:v>0.34756030899888579</c:v>
                </c:pt>
                <c:pt idx="109">
                  <c:v>0.35447252353937969</c:v>
                </c:pt>
                <c:pt idx="110">
                  <c:v>0.36142372660733002</c:v>
                </c:pt>
                <c:pt idx="111">
                  <c:v>0.36841254325226436</c:v>
                </c:pt>
                <c:pt idx="112">
                  <c:v>0.37543756284891666</c:v>
                </c:pt>
                <c:pt idx="113">
                  <c:v>0.38249733747225223</c:v>
                </c:pt>
                <c:pt idx="114">
                  <c:v>0.38959038016704567</c:v>
                </c:pt>
                <c:pt idx="115">
                  <c:v>0.39671516310164157</c:v>
                </c:pt>
                <c:pt idx="116">
                  <c:v>0.40387011559420621</c:v>
                </c:pt>
                <c:pt idx="117">
                  <c:v>0.41105362199825413</c:v>
                </c:pt>
                <c:pt idx="118">
                  <c:v>0.41826401943246599</c:v>
                </c:pt>
                <c:pt idx="119">
                  <c:v>0.42549959533776055</c:v>
                </c:pt>
                <c:pt idx="120">
                  <c:v>0.43275858484218532</c:v>
                </c:pt>
                <c:pt idx="121">
                  <c:v>0.44003916791138398</c:v>
                </c:pt>
                <c:pt idx="122">
                  <c:v>0.44733946625909504</c:v>
                </c:pt>
                <c:pt idx="123">
                  <c:v>0.45465753998823755</c:v>
                </c:pt>
                <c:pt idx="124">
                  <c:v>0.46199138392851186</c:v>
                </c:pt>
                <c:pt idx="125">
                  <c:v>0.46933892363093155</c:v>
                </c:pt>
                <c:pt idx="126">
                  <c:v>0.47669801097309833</c:v>
                </c:pt>
                <c:pt idx="127">
                  <c:v>0.48406641932108352</c:v>
                </c:pt>
                <c:pt idx="128">
                  <c:v>0.49144183818415643</c:v>
                </c:pt>
                <c:pt idx="129">
                  <c:v>0.49882186728688532</c:v>
                </c:pt>
                <c:pt idx="130">
                  <c:v>0.50620400996878379</c:v>
                </c:pt>
                <c:pt idx="131">
                  <c:v>0.51358566580397536</c:v>
                </c:pt>
                <c:pt idx="132">
                  <c:v>0.52096412231137013</c:v>
                </c:pt>
                <c:pt idx="133">
                  <c:v>0.52833654559834398</c:v>
                </c:pt>
                <c:pt idx="134">
                  <c:v>0.53570671565988182</c:v>
                </c:pt>
                <c:pt idx="135">
                  <c:v>0.54308011772191067</c:v>
                </c:pt>
                <c:pt idx="136">
                  <c:v>0.55046175067612868</c:v>
                </c:pt>
                <c:pt idx="137">
                  <c:v>0.5578561963512596</c:v>
                </c:pt>
                <c:pt idx="138">
                  <c:v>0.56526767693105018</c:v>
                </c:pt>
                <c:pt idx="139">
                  <c:v>0.57270010289847539</c:v>
                </c:pt>
                <c:pt idx="140">
                  <c:v>0.58015711334327502</c:v>
                </c:pt>
                <c:pt idx="141">
                  <c:v>0.58764211006496303</c:v>
                </c:pt>
                <c:pt idx="142">
                  <c:v>0.59515828659778203</c:v>
                </c:pt>
                <c:pt idx="143">
                  <c:v>0.60270865305106358</c:v>
                </c:pt>
                <c:pt idx="144">
                  <c:v>0.61029605747917359</c:v>
                </c:pt>
                <c:pt idx="145">
                  <c:v>0.61792320435608428</c:v>
                </c:pt>
                <c:pt idx="146">
                  <c:v>0.62559267062074919</c:v>
                </c:pt>
                <c:pt idx="147">
                  <c:v>0.63330691967363417</c:v>
                </c:pt>
                <c:pt idx="148">
                  <c:v>0.64106831363660732</c:v>
                </c:pt>
                <c:pt idx="149">
                  <c:v>0.64887912413391546</c:v>
                </c:pt>
                <c:pt idx="150">
                  <c:v>0.65674154180814548</c:v>
                </c:pt>
                <c:pt idx="151">
                  <c:v>0.66465768474960241</c:v>
                </c:pt>
                <c:pt idx="152">
                  <c:v>0.67262960598866173</c:v>
                </c:pt>
                <c:pt idx="153">
                  <c:v>0.68065930017703125</c:v>
                </c:pt>
                <c:pt idx="154">
                  <c:v>0.68874870956442213</c:v>
                </c:pt>
                <c:pt idx="155">
                  <c:v>0.6968997293610687</c:v>
                </c:pt>
                <c:pt idx="156">
                  <c:v>0.70511421256319862</c:v>
                </c:pt>
                <c:pt idx="157">
                  <c:v>0.71339397430743168</c:v>
                </c:pt>
                <c:pt idx="158">
                  <c:v>0.72174079581076866</c:v>
                </c:pt>
                <c:pt idx="159">
                  <c:v>0.73015642794499747</c:v>
                </c:pt>
                <c:pt idx="160">
                  <c:v>0.73864259448773151</c:v>
                </c:pt>
                <c:pt idx="161">
                  <c:v>0.74720099508669047</c:v>
                </c:pt>
                <c:pt idx="162">
                  <c:v>0.75583330796907089</c:v>
                </c:pt>
                <c:pt idx="163">
                  <c:v>0.76454119242379004</c:v>
                </c:pt>
                <c:pt idx="164">
                  <c:v>0.77332629108090811</c:v>
                </c:pt>
                <c:pt idx="165">
                  <c:v>0.78219023200954618</c:v>
                </c:pt>
                <c:pt idx="166">
                  <c:v>0.78219023200954618</c:v>
                </c:pt>
                <c:pt idx="167">
                  <c:v>0.78219023200954618</c:v>
                </c:pt>
                <c:pt idx="168">
                  <c:v>0.78219023200954618</c:v>
                </c:pt>
                <c:pt idx="169">
                  <c:v>0.78219023200954618</c:v>
                </c:pt>
                <c:pt idx="170">
                  <c:v>0.78219023200954618</c:v>
                </c:pt>
                <c:pt idx="171">
                  <c:v>0.78219023200954618</c:v>
                </c:pt>
                <c:pt idx="172">
                  <c:v>0.78219023200954618</c:v>
                </c:pt>
                <c:pt idx="173">
                  <c:v>0.78219023200954618</c:v>
                </c:pt>
                <c:pt idx="174">
                  <c:v>0.78219023200954618</c:v>
                </c:pt>
                <c:pt idx="175">
                  <c:v>0.78219023200954618</c:v>
                </c:pt>
                <c:pt idx="176">
                  <c:v>0.78219023200954618</c:v>
                </c:pt>
                <c:pt idx="177">
                  <c:v>0.78219023200954618</c:v>
                </c:pt>
                <c:pt idx="178">
                  <c:v>0.78219023200954618</c:v>
                </c:pt>
                <c:pt idx="179">
                  <c:v>0.78219023200954618</c:v>
                </c:pt>
                <c:pt idx="180">
                  <c:v>0.78219023200954618</c:v>
                </c:pt>
                <c:pt idx="181">
                  <c:v>0.78219023200954618</c:v>
                </c:pt>
                <c:pt idx="182">
                  <c:v>0.78219023200954618</c:v>
                </c:pt>
                <c:pt idx="183">
                  <c:v>0.78219023200954618</c:v>
                </c:pt>
                <c:pt idx="184">
                  <c:v>0.78219023200954618</c:v>
                </c:pt>
                <c:pt idx="185">
                  <c:v>0.78219023200954618</c:v>
                </c:pt>
                <c:pt idx="186">
                  <c:v>0.78219023200954618</c:v>
                </c:pt>
                <c:pt idx="187">
                  <c:v>0.78219023200954618</c:v>
                </c:pt>
                <c:pt idx="188">
                  <c:v>0.78219023200954618</c:v>
                </c:pt>
                <c:pt idx="189">
                  <c:v>0.78219023200954618</c:v>
                </c:pt>
                <c:pt idx="190">
                  <c:v>0.78219023200954618</c:v>
                </c:pt>
                <c:pt idx="191">
                  <c:v>0.78219023200954618</c:v>
                </c:pt>
                <c:pt idx="192">
                  <c:v>0.78219023200954618</c:v>
                </c:pt>
                <c:pt idx="193">
                  <c:v>0.78219023200954618</c:v>
                </c:pt>
                <c:pt idx="194">
                  <c:v>0.78219023200954618</c:v>
                </c:pt>
                <c:pt idx="195">
                  <c:v>0.78219023200954618</c:v>
                </c:pt>
                <c:pt idx="196">
                  <c:v>0.78219023200954618</c:v>
                </c:pt>
                <c:pt idx="197">
                  <c:v>0.78219023200954618</c:v>
                </c:pt>
                <c:pt idx="198">
                  <c:v>0.78219023200954618</c:v>
                </c:pt>
                <c:pt idx="199">
                  <c:v>0.78219023200954618</c:v>
                </c:pt>
                <c:pt idx="200">
                  <c:v>0.78219023200954618</c:v>
                </c:pt>
                <c:pt idx="201">
                  <c:v>0.79102893118881967</c:v>
                </c:pt>
                <c:pt idx="202">
                  <c:v>0.79990343112129447</c:v>
                </c:pt>
                <c:pt idx="203">
                  <c:v>0.80881342378954291</c:v>
                </c:pt>
                <c:pt idx="204">
                  <c:v>0.81775860121318167</c:v>
                </c:pt>
                <c:pt idx="205">
                  <c:v>0.82673865548957104</c:v>
                </c:pt>
                <c:pt idx="206">
                  <c:v>0.83575327883460515</c:v>
                </c:pt>
                <c:pt idx="207">
                  <c:v>0.84480216362360483</c:v>
                </c:pt>
                <c:pt idx="208">
                  <c:v>0.85388500243232091</c:v>
                </c:pt>
                <c:pt idx="209">
                  <c:v>0.8630014880780601</c:v>
                </c:pt>
                <c:pt idx="210">
                  <c:v>0.87215131366094234</c:v>
                </c:pt>
                <c:pt idx="211">
                  <c:v>0.88133417260530056</c:v>
                </c:pt>
                <c:pt idx="212">
                  <c:v>0.89054975870123365</c:v>
                </c:pt>
                <c:pt idx="213">
                  <c:v>0.89979776614632334</c:v>
                </c:pt>
                <c:pt idx="214">
                  <c:v>0.90907788958752644</c:v>
                </c:pt>
                <c:pt idx="215">
                  <c:v>0.91838982416325377</c:v>
                </c:pt>
                <c:pt idx="216">
                  <c:v>0.92773326554564728</c:v>
                </c:pt>
                <c:pt idx="217">
                  <c:v>0.93710790998306737</c:v>
                </c:pt>
                <c:pt idx="218">
                  <c:v>0.9465134543428031</c:v>
                </c:pt>
                <c:pt idx="219">
                  <c:v>0.95594959615401665</c:v>
                </c:pt>
                <c:pt idx="220">
                  <c:v>0.96541603365093664</c:v>
                </c:pt>
                <c:pt idx="221">
                  <c:v>0.97491246581631186</c:v>
                </c:pt>
                <c:pt idx="222">
                  <c:v>0.98443859242513954</c:v>
                </c:pt>
                <c:pt idx="223">
                  <c:v>0.99399411408868266</c:v>
                </c:pt>
                <c:pt idx="224">
                  <c:v>1.0035787322987892</c:v>
                </c:pt>
                <c:pt idx="225">
                  <c:v>1.0131921494725293</c:v>
                </c:pt>
                <c:pt idx="226">
                  <c:v>1.0228340689971644</c:v>
                </c:pt>
                <c:pt idx="227">
                  <c:v>1.0325041952754648</c:v>
                </c:pt>
                <c:pt idx="228">
                  <c:v>1.0422022337713894</c:v>
                </c:pt>
                <c:pt idx="229">
                  <c:v>1.051927891056148</c:v>
                </c:pt>
                <c:pt idx="230">
                  <c:v>1.0616808748546582</c:v>
                </c:pt>
                <c:pt idx="231">
                  <c:v>1.0714608940924177</c:v>
                </c:pt>
                <c:pt idx="232">
                  <c:v>1.0812676589428087</c:v>
                </c:pt>
                <c:pt idx="233">
                  <c:v>1.0911008808748526</c:v>
                </c:pt>
                <c:pt idx="234">
                  <c:v>1.1009602727014343</c:v>
                </c:pt>
                <c:pt idx="235">
                  <c:v>1.1108455486280151</c:v>
                </c:pt>
                <c:pt idx="236">
                  <c:v>1.1207564243018564</c:v>
                </c:pt>
                <c:pt idx="237">
                  <c:v>1.130692616861771</c:v>
                </c:pt>
                <c:pt idx="238">
                  <c:v>1.1406538449884285</c:v>
                </c:pt>
                <c:pt idx="239">
                  <c:v>1.1506398289552326</c:v>
                </c:pt>
                <c:pt idx="240">
                  <c:v>1.1606502906797964</c:v>
                </c:pt>
                <c:pt idx="241">
                  <c:v>1.1706849537760371</c:v>
                </c:pt>
                <c:pt idx="242">
                  <c:v>1.1807435436069156</c:v>
                </c:pt>
                <c:pt idx="243">
                  <c:v>1.1908257873378472</c:v>
                </c:pt>
                <c:pt idx="244">
                  <c:v>1.2009314139908076</c:v>
                </c:pt>
                <c:pt idx="245">
                  <c:v>1.2110537898468656</c:v>
                </c:pt>
                <c:pt idx="246">
                  <c:v>1.2211925427617794</c:v>
                </c:pt>
                <c:pt idx="247">
                  <c:v>1.2313473028543407</c:v>
                </c:pt>
                <c:pt idx="248">
                  <c:v>1.2415177025707811</c:v>
                </c:pt>
                <c:pt idx="249">
                  <c:v>1.2517033767498695</c:v>
                </c:pt>
                <c:pt idx="250">
                  <c:v>1.261903962688731</c:v>
                </c:pt>
                <c:pt idx="251">
                  <c:v>1.2721191002094183</c:v>
                </c:pt>
                <c:pt idx="252">
                  <c:v>1.282348431726271</c:v>
                </c:pt>
                <c:pt idx="253">
                  <c:v>1.2925916023140926</c:v>
                </c:pt>
                <c:pt idx="254">
                  <c:v>1.302848259777184</c:v>
                </c:pt>
                <c:pt idx="255">
                  <c:v>1.3131180547192685</c:v>
                </c:pt>
                <c:pt idx="256">
                  <c:v>1.3234006406143455</c:v>
                </c:pt>
                <c:pt idx="257">
                  <c:v>1.3336956738785146</c:v>
                </c:pt>
                <c:pt idx="258">
                  <c:v>1.3440028139428077</c:v>
                </c:pt>
                <c:pt idx="259">
                  <c:v>1.3543217233270735</c:v>
                </c:pt>
                <c:pt idx="260">
                  <c:v>1.3646520677149581</c:v>
                </c:pt>
                <c:pt idx="261">
                  <c:v>1.3749935160300275</c:v>
                </c:pt>
                <c:pt idx="262">
                  <c:v>1.3853457405130793</c:v>
                </c:pt>
                <c:pt idx="263">
                  <c:v>1.3957084168006915</c:v>
                </c:pt>
                <c:pt idx="264">
                  <c:v>1.406081224005062</c:v>
                </c:pt>
                <c:pt idx="265">
                  <c:v>1.4164638447951921</c:v>
                </c:pt>
                <c:pt idx="266">
                  <c:v>1.4268559654794668</c:v>
                </c:pt>
                <c:pt idx="267">
                  <c:v>1.4372572760896927</c:v>
                </c:pt>
                <c:pt idx="268">
                  <c:v>1.4476674704666515</c:v>
                </c:pt>
                <c:pt idx="269">
                  <c:v>1.4580862463472333</c:v>
                </c:pt>
                <c:pt idx="270">
                  <c:v>1.4685133054532136</c:v>
                </c:pt>
                <c:pt idx="271">
                  <c:v>1.4789483535817423</c:v>
                </c:pt>
                <c:pt idx="272">
                  <c:v>1.4893911006976157</c:v>
                </c:pt>
                <c:pt idx="273">
                  <c:v>1.499841261027405</c:v>
                </c:pt>
                <c:pt idx="274">
                  <c:v>1.5102985531555175</c:v>
                </c:pt>
                <c:pt idx="275">
                  <c:v>1.5207627001222725</c:v>
                </c:pt>
                <c:pt idx="276">
                  <c:v>1.5312334295240728</c:v>
                </c:pt>
                <c:pt idx="277">
                  <c:v>1.5417104736157614</c:v>
                </c:pt>
                <c:pt idx="278">
                  <c:v>1.5521935694152533</c:v>
                </c:pt>
                <c:pt idx="279">
                  <c:v>1.5626824588105377</c:v>
                </c:pt>
                <c:pt idx="280">
                  <c:v>1.5731768886691493</c:v>
                </c:pt>
                <c:pt idx="281">
                  <c:v>1.5836766109502138</c:v>
                </c:pt>
                <c:pt idx="282">
                  <c:v>1.5941813828191742</c:v>
                </c:pt>
                <c:pt idx="283">
                  <c:v>1.6046909667653126</c:v>
                </c:pt>
                <c:pt idx="284">
                  <c:v>1.6152051307221849</c:v>
                </c:pt>
                <c:pt idx="285">
                  <c:v>1.6257236481910924</c:v>
                </c:pt>
                <c:pt idx="286">
                  <c:v>1.6362462983677217</c:v>
                </c:pt>
                <c:pt idx="287">
                  <c:v>1.6467728662720853</c:v>
                </c:pt>
                <c:pt idx="288">
                  <c:v>1.6573031428819067</c:v>
                </c:pt>
                <c:pt idx="289">
                  <c:v>1.6678369252696004</c:v>
                </c:pt>
                <c:pt idx="290">
                  <c:v>1.6783740167429981</c:v>
                </c:pt>
                <c:pt idx="291">
                  <c:v>1.6889142269899895</c:v>
                </c:pt>
                <c:pt idx="292">
                  <c:v>1.6994573722272441</c:v>
                </c:pt>
                <c:pt idx="293">
                  <c:v>1.710003275353198</c:v>
                </c:pt>
                <c:pt idx="294">
                  <c:v>1.720551766105489</c:v>
                </c:pt>
                <c:pt idx="295">
                  <c:v>1.7311026812230426</c:v>
                </c:pt>
                <c:pt idx="296">
                  <c:v>1.741655864613012</c:v>
                </c:pt>
                <c:pt idx="297">
                  <c:v>1.7522111675227927</c:v>
                </c:pt>
                <c:pt idx="298">
                  <c:v>1.7627684487173385</c:v>
                </c:pt>
                <c:pt idx="299">
                  <c:v>1.7733275746620212</c:v>
                </c:pt>
                <c:pt idx="300">
                  <c:v>1.7838884197112845</c:v>
                </c:pt>
                <c:pt idx="301">
                  <c:v>1.79445086630336</c:v>
                </c:pt>
                <c:pt idx="302">
                  <c:v>1.8050148051613231</c:v>
                </c:pt>
                <c:pt idx="303">
                  <c:v>1.8155801355007837</c:v>
                </c:pt>
                <c:pt idx="304">
                  <c:v>1.8261467652445225</c:v>
                </c:pt>
                <c:pt idx="305">
                  <c:v>1.8367146112443977</c:v>
                </c:pt>
                <c:pt idx="306">
                  <c:v>1.8472835995108661</c:v>
                </c:pt>
                <c:pt idx="307">
                  <c:v>1.8578536654504823</c:v>
                </c:pt>
                <c:pt idx="308">
                  <c:v>1.8684247541117567</c:v>
                </c:pt>
                <c:pt idx="309">
                  <c:v>1.8789968204397769</c:v>
                </c:pt>
                <c:pt idx="310">
                  <c:v>1.8895698295400172</c:v>
                </c:pt>
                <c:pt idx="311">
                  <c:v>1.9001437569517854</c:v>
                </c:pt>
                <c:pt idx="312">
                  <c:v>1.9107185889317833</c:v>
                </c:pt>
                <c:pt idx="313">
                  <c:v>1.9212943227482806</c:v>
                </c:pt>
                <c:pt idx="314">
                  <c:v>1.9318709669864349</c:v>
                </c:pt>
                <c:pt idx="315">
                  <c:v>1.9424485418653168</c:v>
                </c:pt>
                <c:pt idx="316">
                  <c:v>1.953027079567236</c:v>
                </c:pt>
                <c:pt idx="317">
                  <c:v>1.9636066245799961</c:v>
                </c:pt>
                <c:pt idx="318">
                  <c:v>1.9741872340527464</c:v>
                </c:pt>
                <c:pt idx="319">
                  <c:v>1.9847689781661337</c:v>
                </c:pt>
                <c:pt idx="320">
                  <c:v>1.9952495639047445</c:v>
                </c:pt>
                <c:pt idx="321">
                  <c:v>2.0055724995280979</c:v>
                </c:pt>
                <c:pt idx="322">
                  <c:v>2.0157352765332561</c:v>
                </c:pt>
                <c:pt idx="323">
                  <c:v>2.0257354234884248</c:v>
                </c:pt>
                <c:pt idx="324">
                  <c:v>2.0355705064002594</c:v>
                </c:pt>
                <c:pt idx="325">
                  <c:v>2.0452381290709454</c:v>
                </c:pt>
                <c:pt idx="326">
                  <c:v>2.0547359334452406</c:v>
                </c:pt>
                <c:pt idx="327">
                  <c:v>2.0640615999476584</c:v>
                </c:pt>
                <c:pt idx="328">
                  <c:v>2.0732128478099772</c:v>
                </c:pt>
                <c:pt idx="329">
                  <c:v>2.0821874353892524</c:v>
                </c:pt>
                <c:pt idx="330">
                  <c:v>2.0913156060611175</c:v>
                </c:pt>
                <c:pt idx="331">
                  <c:v>2.1005931547380641</c:v>
                </c:pt>
                <c:pt idx="332">
                  <c:v>2.1100157796386418</c:v>
                </c:pt>
                <c:pt idx="333">
                  <c:v>2.1195790849344283</c:v>
                </c:pt>
                <c:pt idx="334">
                  <c:v>2.1292785833917143</c:v>
                </c:pt>
                <c:pt idx="335">
                  <c:v>2.1391096990105387</c:v>
                </c:pt>
                <c:pt idx="336">
                  <c:v>2.1490677696634477</c:v>
                </c:pt>
                <c:pt idx="337">
                  <c:v>2.1591480497361095</c:v>
                </c:pt>
                <c:pt idx="338">
                  <c:v>2.1693457127716655</c:v>
                </c:pt>
                <c:pt idx="339">
                  <c:v>2.1795889899717804</c:v>
                </c:pt>
                <c:pt idx="340">
                  <c:v>2.1897984526850189</c:v>
                </c:pt>
                <c:pt idx="341">
                  <c:v>2.1999740414751674</c:v>
                </c:pt>
                <c:pt idx="342">
                  <c:v>2.2101157201189316</c:v>
                </c:pt>
                <c:pt idx="343">
                  <c:v>2.2202234759663653</c:v>
                </c:pt>
                <c:pt idx="344">
                  <c:v>2.2302973203122161</c:v>
                </c:pt>
                <c:pt idx="345">
                  <c:v>2.2403372887786106</c:v>
                </c:pt>
                <c:pt idx="346">
                  <c:v>2.2503434417095263</c:v>
                </c:pt>
                <c:pt idx="347">
                  <c:v>2.2603158645775259</c:v>
                </c:pt>
                <c:pt idx="348">
                  <c:v>2.2702546684032536</c:v>
                </c:pt>
                <c:pt idx="349">
                  <c:v>2.280159990188233</c:v>
                </c:pt>
                <c:pt idx="350">
                  <c:v>2.2900319933615254</c:v>
                </c:pt>
                <c:pt idx="351">
                  <c:v>2.2998708682408471</c:v>
                </c:pt>
                <c:pt idx="352">
                  <c:v>2.3096768325087758</c:v>
                </c:pt>
                <c:pt idx="353">
                  <c:v>2.3194501317047127</c:v>
                </c:pt>
                <c:pt idx="354">
                  <c:v>2.3291910397333022</c:v>
                </c:pt>
                <c:pt idx="355">
                  <c:v>2.3388998593900512</c:v>
                </c:pt>
                <c:pt idx="356">
                  <c:v>2.348576922904932</c:v>
                </c:pt>
                <c:pt idx="357">
                  <c:v>2.3582225925047946</c:v>
                </c:pt>
                <c:pt idx="358">
                  <c:v>2.3679689676982267</c:v>
                </c:pt>
                <c:pt idx="359">
                  <c:v>2.3778142492293473</c:v>
                </c:pt>
                <c:pt idx="360">
                  <c:v>2.3877567062818845</c:v>
                </c:pt>
                <c:pt idx="361">
                  <c:v>2.3977946711838176</c:v>
                </c:pt>
                <c:pt idx="362">
                  <c:v>2.4079265346217844</c:v>
                </c:pt>
                <c:pt idx="363">
                  <c:v>2.4181507413047862</c:v>
                </c:pt>
                <c:pt idx="364">
                  <c:v>2.4284657860252254</c:v>
                </c:pt>
                <c:pt idx="365">
                  <c:v>2.4388702100724511</c:v>
                </c:pt>
                <c:pt idx="366">
                  <c:v>2.4493625979599858</c:v>
                </c:pt>
                <c:pt idx="367">
                  <c:v>2.4599415744327056</c:v>
                </c:pt>
                <c:pt idx="368">
                  <c:v>2.470605801724544</c:v>
                </c:pt>
                <c:pt idx="369">
                  <c:v>2.481353977040984</c:v>
                </c:pt>
                <c:pt idx="370">
                  <c:v>2.4921848302437466</c:v>
                </c:pt>
                <c:pt idx="371">
                  <c:v>2.5030971217177882</c:v>
                </c:pt>
                <c:pt idx="372">
                  <c:v>2.5140896404030593</c:v>
                </c:pt>
                <c:pt idx="373">
                  <c:v>2.5251612019754819</c:v>
                </c:pt>
                <c:pt idx="374">
                  <c:v>2.5363106471633636</c:v>
                </c:pt>
                <c:pt idx="375">
                  <c:v>2.5475368401869782</c:v>
                </c:pt>
                <c:pt idx="376">
                  <c:v>2.5588386673103787</c:v>
                </c:pt>
                <c:pt idx="377">
                  <c:v>2.5702150354956625</c:v>
                </c:pt>
                <c:pt idx="378">
                  <c:v>2.5816648711509362</c:v>
                </c:pt>
                <c:pt idx="379">
                  <c:v>2.5931871189641136</c:v>
                </c:pt>
                <c:pt idx="380">
                  <c:v>2.6047807408154777</c:v>
                </c:pt>
                <c:pt idx="381">
                  <c:v>2.6164447147626366</c:v>
                </c:pt>
                <c:pt idx="382">
                  <c:v>2.6281780340921128</c:v>
                </c:pt>
                <c:pt idx="383">
                  <c:v>2.6399797064323631</c:v>
                </c:pt>
                <c:pt idx="384">
                  <c:v>2.6518487529235135</c:v>
                </c:pt>
                <c:pt idx="385">
                  <c:v>2.6637842074395195</c:v>
                </c:pt>
                <c:pt idx="386">
                  <c:v>2.6757542419328626</c:v>
                </c:pt>
                <c:pt idx="387">
                  <c:v>2.6877584287489231</c:v>
                </c:pt>
                <c:pt idx="388">
                  <c:v>2.6997963532369855</c:v>
                </c:pt>
                <c:pt idx="389">
                  <c:v>2.7118676131523487</c:v>
                </c:pt>
                <c:pt idx="390">
                  <c:v>2.723971818092751</c:v>
                </c:pt>
                <c:pt idx="391">
                  <c:v>2.7361085889667707</c:v>
                </c:pt>
                <c:pt idx="392">
                  <c:v>2.7482775574920599</c:v>
                </c:pt>
                <c:pt idx="393">
                  <c:v>2.7604783657214274</c:v>
                </c:pt>
                <c:pt idx="394">
                  <c:v>2.7727106655949378</c:v>
                </c:pt>
                <c:pt idx="395">
                  <c:v>2.7849741185163399</c:v>
                </c:pt>
                <c:pt idx="396">
                  <c:v>2.7972683949522539</c:v>
                </c:pt>
                <c:pt idx="397">
                  <c:v>2.8095931740526727</c:v>
                </c:pt>
                <c:pt idx="398">
                  <c:v>2.821948143291432</c:v>
                </c:pt>
                <c:pt idx="399">
                  <c:v>2.8343329981254044</c:v>
                </c:pt>
                <c:pt idx="400">
                  <c:v>2.8467474416712646</c:v>
                </c:pt>
                <c:pt idx="401">
                  <c:v>2.8591911843987474</c:v>
                </c:pt>
                <c:pt idx="402">
                  <c:v>2.8716639438394038</c:v>
                </c:pt>
                <c:pt idx="403">
                  <c:v>2.8841654443099269</c:v>
                </c:pt>
                <c:pt idx="404">
                  <c:v>2.8966954166491825</c:v>
                </c:pt>
                <c:pt idx="405">
                  <c:v>2.9092535979681386</c:v>
                </c:pt>
                <c:pt idx="406">
                  <c:v>2.3362914961988981</c:v>
                </c:pt>
                <c:pt idx="407">
                  <c:v>2.3482524221173198</c:v>
                </c:pt>
                <c:pt idx="408">
                  <c:v>2.3505235131546125</c:v>
                </c:pt>
                <c:pt idx="409">
                  <c:v>2.3625301477516683</c:v>
                </c:pt>
                <c:pt idx="410">
                  <c:v>2.3745656590985931</c:v>
                </c:pt>
                <c:pt idx="411">
                  <c:v>2.3866298376391955</c:v>
                </c:pt>
                <c:pt idx="412">
                  <c:v>2.3987224777753147</c:v>
                </c:pt>
                <c:pt idx="413">
                  <c:v>2.4108433777293103</c:v>
                </c:pt>
                <c:pt idx="414">
                  <c:v>2.4229923394127866</c:v>
                </c:pt>
                <c:pt idx="415">
                  <c:v>2.4351691683012073</c:v>
                </c:pt>
                <c:pt idx="416">
                  <c:v>2.4473736733140941</c:v>
                </c:pt>
                <c:pt idx="417">
                  <c:v>2.459605666700504</c:v>
                </c:pt>
                <c:pt idx="418">
                  <c:v>2.4718649639295198</c:v>
                </c:pt>
                <c:pt idx="419">
                  <c:v>2.4841513835854823</c:v>
                </c:pt>
                <c:pt idx="420">
                  <c:v>2.4964647472677255</c:v>
                </c:pt>
                <c:pt idx="421">
                  <c:v>2.5088048794945839</c:v>
                </c:pt>
                <c:pt idx="422">
                  <c:v>2.5211716076114525</c:v>
                </c:pt>
                <c:pt idx="423">
                  <c:v>2.5335647617026971</c:v>
                </c:pt>
                <c:pt idx="424">
                  <c:v>2.5459841745072231</c:v>
                </c:pt>
                <c:pt idx="425">
                  <c:v>2.5584296813375214</c:v>
                </c:pt>
                <c:pt idx="426">
                  <c:v>2.5709011200020182</c:v>
                </c:pt>
                <c:pt idx="427">
                  <c:v>2.5833983307305717</c:v>
                </c:pt>
                <c:pt idx="428">
                  <c:v>2.5960152512762269</c:v>
                </c:pt>
                <c:pt idx="429">
                  <c:v>2.60875238978636</c:v>
                </c:pt>
                <c:pt idx="430">
                  <c:v>2.6216102543318143</c:v>
                </c:pt>
                <c:pt idx="431">
                  <c:v>2.6345893526696318</c:v>
                </c:pt>
                <c:pt idx="432">
                  <c:v>2.6476901919977509</c:v>
                </c:pt>
                <c:pt idx="433">
                  <c:v>2.6609132787013512</c:v>
                </c:pt>
                <c:pt idx="434">
                  <c:v>2.6742591180905135</c:v>
                </c:pt>
                <c:pt idx="435">
                  <c:v>2.6877282141288443</c:v>
                </c:pt>
                <c:pt idx="436">
                  <c:v>2.7013210691527032</c:v>
                </c:pt>
                <c:pt idx="437">
                  <c:v>2.7150381835806501</c:v>
                </c:pt>
                <c:pt idx="438">
                  <c:v>2.72888005561272</c:v>
                </c:pt>
                <c:pt idx="439">
                  <c:v>2.7428471809191093</c:v>
                </c:pt>
                <c:pt idx="440">
                  <c:v>2.7569400523178409</c:v>
                </c:pt>
                <c:pt idx="441">
                  <c:v>2.7711591594409568</c:v>
                </c:pt>
                <c:pt idx="442">
                  <c:v>2.7855049883887637</c:v>
                </c:pt>
                <c:pt idx="443">
                  <c:v>2.7999780213716368</c:v>
                </c:pt>
                <c:pt idx="444">
                  <c:v>2.8145787363388663</c:v>
                </c:pt>
                <c:pt idx="445">
                  <c:v>2.8293076065939999</c:v>
                </c:pt>
                <c:pt idx="446">
                  <c:v>2.8441651003961153</c:v>
                </c:pt>
                <c:pt idx="447">
                  <c:v>2.8591516805464257</c:v>
                </c:pt>
                <c:pt idx="448">
                  <c:v>2.8742678039595946</c:v>
                </c:pt>
                <c:pt idx="449">
                  <c:v>2.8895139212191014</c:v>
                </c:pt>
                <c:pt idx="450">
                  <c:v>2.9048904761159733</c:v>
                </c:pt>
                <c:pt idx="451">
                  <c:v>2.9203979051701565</c:v>
                </c:pt>
                <c:pt idx="452">
                  <c:v>2.9360366371337707</c:v>
                </c:pt>
                <c:pt idx="453">
                  <c:v>2.951807092475446</c:v>
                </c:pt>
                <c:pt idx="454">
                  <c:v>2.9677096828449017</c:v>
                </c:pt>
                <c:pt idx="455">
                  <c:v>2.9837448105168858</c:v>
                </c:pt>
                <c:pt idx="456">
                  <c:v>2.9999128678135412</c:v>
                </c:pt>
                <c:pt idx="457">
                  <c:v>3.0162142365042195</c:v>
                </c:pt>
                <c:pt idx="458">
                  <c:v>3.0326492871817066</c:v>
                </c:pt>
                <c:pt idx="459">
                  <c:v>3.0492183786137717</c:v>
                </c:pt>
                <c:pt idx="460">
                  <c:v>3.0659218570688846</c:v>
                </c:pt>
                <c:pt idx="461">
                  <c:v>3.08276005561489</c:v>
                </c:pt>
                <c:pt idx="462">
                  <c:v>3.0997332933893476</c:v>
                </c:pt>
                <c:pt idx="463">
                  <c:v>3.1168418748401847</c:v>
                </c:pt>
                <c:pt idx="464">
                  <c:v>3.1340860889352169</c:v>
                </c:pt>
                <c:pt idx="465">
                  <c:v>3.1514662083390181</c:v>
                </c:pt>
                <c:pt idx="466">
                  <c:v>3.1689824885555224</c:v>
                </c:pt>
                <c:pt idx="467">
                  <c:v>3.1866351670346451</c:v>
                </c:pt>
                <c:pt idx="468">
                  <c:v>3.204424462241108</c:v>
                </c:pt>
                <c:pt idx="469">
                  <c:v>3.2223505726835353</c:v>
                </c:pt>
                <c:pt idx="470">
                  <c:v>3.2404136759017685</c:v>
                </c:pt>
                <c:pt idx="471">
                  <c:v>3.2586139274102175</c:v>
                </c:pt>
                <c:pt idx="472">
                  <c:v>3.2769514595949216</c:v>
                </c:pt>
                <c:pt idx="473">
                  <c:v>3.2952850554937392</c:v>
                </c:pt>
                <c:pt idx="474">
                  <c:v>3.3136125026669547</c:v>
                </c:pt>
                <c:pt idx="475">
                  <c:v>3.3319315152088418</c:v>
                </c:pt>
                <c:pt idx="476">
                  <c:v>3.3502397305497404</c:v>
                </c:pt>
                <c:pt idx="477">
                  <c:v>3.3685347060414936</c:v>
                </c:pt>
                <c:pt idx="478">
                  <c:v>3.3868139153054795</c:v>
                </c:pt>
                <c:pt idx="479">
                  <c:v>3.4050747443199398</c:v>
                </c:pt>
                <c:pt idx="480">
                  <c:v>3.4233144872203765</c:v>
                </c:pt>
                <c:pt idx="481">
                  <c:v>3.4415303417834289</c:v>
                </c:pt>
                <c:pt idx="482">
                  <c:v>3.4597194045607473</c:v>
                </c:pt>
                <c:pt idx="483">
                  <c:v>3.4778786656248646</c:v>
                </c:pt>
                <c:pt idx="484">
                  <c:v>3.4960050028838165</c:v>
                </c:pt>
                <c:pt idx="485">
                  <c:v>3.5140951759151262</c:v>
                </c:pt>
                <c:pt idx="486">
                  <c:v>3.5321458192625728</c:v>
                </c:pt>
                <c:pt idx="487">
                  <c:v>3.5501534351306949</c:v>
                </c:pt>
                <c:pt idx="488">
                  <c:v>3.5681143854019739</c:v>
                </c:pt>
                <c:pt idx="489">
                  <c:v>3.5860248828897485</c:v>
                </c:pt>
                <c:pt idx="490">
                  <c:v>3.6038809817257431</c:v>
                </c:pt>
                <c:pt idx="491">
                  <c:v>3.6209803131609668</c:v>
                </c:pt>
                <c:pt idx="492">
                  <c:v>3.6368975349795472</c:v>
                </c:pt>
                <c:pt idx="493">
                  <c:v>3.6516493790084996</c:v>
                </c:pt>
                <c:pt idx="494">
                  <c:v>3.6652531121958662</c:v>
                </c:pt>
                <c:pt idx="495">
                  <c:v>3.6777265131776358</c:v>
                </c:pt>
                <c:pt idx="496">
                  <c:v>3.6890878495879829</c:v>
                </c:pt>
                <c:pt idx="497">
                  <c:v>3.699355856053486</c:v>
                </c:pt>
                <c:pt idx="498">
                  <c:v>3.7085497128168221</c:v>
                </c:pt>
                <c:pt idx="499">
                  <c:v>3.7184110970014288</c:v>
                </c:pt>
                <c:pt idx="500">
                  <c:v>3.7289051841989913</c:v>
                </c:pt>
                <c:pt idx="501">
                  <c:v>3.7399971594610384</c:v>
                </c:pt>
                <c:pt idx="502">
                  <c:v>3.7516522012375968</c:v>
                </c:pt>
                <c:pt idx="503">
                  <c:v>3.7638354663333824</c:v>
                </c:pt>
                <c:pt idx="504">
                  <c:v>3.7765120758823629</c:v>
                </c:pt>
                <c:pt idx="505">
                  <c:v>3.7896471023385017</c:v>
                </c:pt>
                <c:pt idx="506">
                  <c:v>3.8032055574777366</c:v>
                </c:pt>
                <c:pt idx="507">
                  <c:v>3.8171523814037682</c:v>
                </c:pt>
                <c:pt idx="508">
                  <c:v>3.8314524325480162</c:v>
                </c:pt>
                <c:pt idx="509">
                  <c:v>3.8460704786521434</c:v>
                </c:pt>
                <c:pt idx="510">
                  <c:v>3.8609711887198603</c:v>
                </c:pt>
                <c:pt idx="511">
                  <c:v>3.8761191259232692</c:v>
                </c:pt>
                <c:pt idx="512">
                  <c:v>3.8914787414478065</c:v>
                </c:pt>
                <c:pt idx="513">
                  <c:v>3.9070143692588681</c:v>
                </c:pt>
                <c:pt idx="514">
                  <c:v>3.9226902217724584</c:v>
                </c:pt>
                <c:pt idx="515">
                  <c:v>3.9384703864116557</c:v>
                </c:pt>
                <c:pt idx="516">
                  <c:v>3.9543188230303667</c:v>
                </c:pt>
                <c:pt idx="517">
                  <c:v>3.9701993621856859</c:v>
                </c:pt>
                <c:pt idx="518">
                  <c:v>3.9860757042402226</c:v>
                </c:pt>
                <c:pt idx="519">
                  <c:v>4.0019114192759577</c:v>
                </c:pt>
                <c:pt idx="520">
                  <c:v>4.0176699478015658</c:v>
                </c:pt>
                <c:pt idx="521">
                  <c:v>4.033314602235655</c:v>
                </c:pt>
                <c:pt idx="522">
                  <c:v>4.0488085691490321</c:v>
                </c:pt>
                <c:pt idx="523">
                  <c:v>4.064114912249897</c:v>
                </c:pt>
                <c:pt idx="524">
                  <c:v>4.0791965760967903</c:v>
                </c:pt>
                <c:pt idx="525">
                  <c:v>4.0940163905251374</c:v>
                </c:pt>
                <c:pt idx="526">
                  <c:v>4.1085370757744037</c:v>
                </c:pt>
                <c:pt idx="527">
                  <c:v>4.1227212483041011</c:v>
                </c:pt>
                <c:pt idx="528">
                  <c:v>4.1365314272882587</c:v>
                </c:pt>
                <c:pt idx="529">
                  <c:v>4.1499300417794078</c:v>
                </c:pt>
                <c:pt idx="530">
                  <c:v>4.1628794385346932</c:v>
                </c:pt>
                <c:pt idx="531">
                  <c:v>4.1628794385346932</c:v>
                </c:pt>
                <c:pt idx="532">
                  <c:v>4.1628794385346932</c:v>
                </c:pt>
                <c:pt idx="533">
                  <c:v>4.1628794385346932</c:v>
                </c:pt>
                <c:pt idx="534">
                  <c:v>4.1628794385346932</c:v>
                </c:pt>
                <c:pt idx="535">
                  <c:v>4.1628794385346932</c:v>
                </c:pt>
                <c:pt idx="536">
                  <c:v>4.1628794385346932</c:v>
                </c:pt>
                <c:pt idx="537">
                  <c:v>4.1628794385346932</c:v>
                </c:pt>
                <c:pt idx="538">
                  <c:v>4.1628794385346932</c:v>
                </c:pt>
                <c:pt idx="539">
                  <c:v>4.1628794385346932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2A-4C17-9CDD-CC80E8FD0A27}"/>
            </c:ext>
          </c:extLst>
        </c:ser>
        <c:ser>
          <c:idx val="1"/>
          <c:order val="1"/>
          <c:tx>
            <c:strRef>
              <c:f>'Model comparisons Budden OP'!$F$1:$F$2</c:f>
              <c:strCache>
                <c:ptCount val="2"/>
                <c:pt idx="0">
                  <c:v>Dry meat trips</c:v>
                </c:pt>
                <c:pt idx="1">
                  <c:v>(g DW)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'Model comparisons Budden OP'!$A$3:$A$542</c:f>
              <c:numCache>
                <c:formatCode>General</c:formatCode>
                <c:ptCount val="540"/>
                <c:pt idx="0">
                  <c:v>180</c:v>
                </c:pt>
                <c:pt idx="1">
                  <c:v>181</c:v>
                </c:pt>
                <c:pt idx="2">
                  <c:v>182</c:v>
                </c:pt>
                <c:pt idx="3">
                  <c:v>183</c:v>
                </c:pt>
                <c:pt idx="4">
                  <c:v>184</c:v>
                </c:pt>
                <c:pt idx="5">
                  <c:v>185</c:v>
                </c:pt>
                <c:pt idx="6">
                  <c:v>186</c:v>
                </c:pt>
                <c:pt idx="7">
                  <c:v>187</c:v>
                </c:pt>
                <c:pt idx="8">
                  <c:v>188</c:v>
                </c:pt>
                <c:pt idx="9">
                  <c:v>189</c:v>
                </c:pt>
                <c:pt idx="10">
                  <c:v>190</c:v>
                </c:pt>
                <c:pt idx="11">
                  <c:v>191</c:v>
                </c:pt>
                <c:pt idx="12">
                  <c:v>192</c:v>
                </c:pt>
                <c:pt idx="13">
                  <c:v>193</c:v>
                </c:pt>
                <c:pt idx="14">
                  <c:v>194</c:v>
                </c:pt>
                <c:pt idx="15">
                  <c:v>195</c:v>
                </c:pt>
                <c:pt idx="16">
                  <c:v>196</c:v>
                </c:pt>
                <c:pt idx="17">
                  <c:v>197</c:v>
                </c:pt>
                <c:pt idx="18">
                  <c:v>198</c:v>
                </c:pt>
                <c:pt idx="19">
                  <c:v>199</c:v>
                </c:pt>
                <c:pt idx="20">
                  <c:v>200</c:v>
                </c:pt>
                <c:pt idx="21">
                  <c:v>201</c:v>
                </c:pt>
                <c:pt idx="22">
                  <c:v>202</c:v>
                </c:pt>
                <c:pt idx="23">
                  <c:v>203</c:v>
                </c:pt>
                <c:pt idx="24">
                  <c:v>204</c:v>
                </c:pt>
                <c:pt idx="25">
                  <c:v>205</c:v>
                </c:pt>
                <c:pt idx="26">
                  <c:v>206</c:v>
                </c:pt>
                <c:pt idx="27">
                  <c:v>207</c:v>
                </c:pt>
                <c:pt idx="28">
                  <c:v>208</c:v>
                </c:pt>
                <c:pt idx="29">
                  <c:v>209</c:v>
                </c:pt>
                <c:pt idx="30">
                  <c:v>210</c:v>
                </c:pt>
                <c:pt idx="31">
                  <c:v>211</c:v>
                </c:pt>
                <c:pt idx="32">
                  <c:v>212</c:v>
                </c:pt>
                <c:pt idx="33">
                  <c:v>213</c:v>
                </c:pt>
                <c:pt idx="34">
                  <c:v>214</c:v>
                </c:pt>
                <c:pt idx="35">
                  <c:v>215</c:v>
                </c:pt>
                <c:pt idx="36">
                  <c:v>216</c:v>
                </c:pt>
                <c:pt idx="37">
                  <c:v>217</c:v>
                </c:pt>
                <c:pt idx="38">
                  <c:v>218</c:v>
                </c:pt>
                <c:pt idx="39">
                  <c:v>219</c:v>
                </c:pt>
                <c:pt idx="40">
                  <c:v>220</c:v>
                </c:pt>
                <c:pt idx="41">
                  <c:v>221</c:v>
                </c:pt>
                <c:pt idx="42">
                  <c:v>222</c:v>
                </c:pt>
                <c:pt idx="43">
                  <c:v>223</c:v>
                </c:pt>
                <c:pt idx="44">
                  <c:v>224</c:v>
                </c:pt>
                <c:pt idx="45">
                  <c:v>225</c:v>
                </c:pt>
                <c:pt idx="46">
                  <c:v>226</c:v>
                </c:pt>
                <c:pt idx="47">
                  <c:v>227</c:v>
                </c:pt>
                <c:pt idx="48">
                  <c:v>228</c:v>
                </c:pt>
                <c:pt idx="49">
                  <c:v>229</c:v>
                </c:pt>
                <c:pt idx="50">
                  <c:v>230</c:v>
                </c:pt>
                <c:pt idx="51">
                  <c:v>231</c:v>
                </c:pt>
                <c:pt idx="52">
                  <c:v>232</c:v>
                </c:pt>
                <c:pt idx="53">
                  <c:v>233</c:v>
                </c:pt>
                <c:pt idx="54">
                  <c:v>234</c:v>
                </c:pt>
                <c:pt idx="55">
                  <c:v>235</c:v>
                </c:pt>
                <c:pt idx="56">
                  <c:v>236</c:v>
                </c:pt>
                <c:pt idx="57">
                  <c:v>237</c:v>
                </c:pt>
                <c:pt idx="58">
                  <c:v>238</c:v>
                </c:pt>
                <c:pt idx="59">
                  <c:v>239</c:v>
                </c:pt>
                <c:pt idx="60">
                  <c:v>240</c:v>
                </c:pt>
                <c:pt idx="61">
                  <c:v>241</c:v>
                </c:pt>
                <c:pt idx="62">
                  <c:v>242</c:v>
                </c:pt>
                <c:pt idx="63">
                  <c:v>243</c:v>
                </c:pt>
                <c:pt idx="64">
                  <c:v>244</c:v>
                </c:pt>
                <c:pt idx="65">
                  <c:v>245</c:v>
                </c:pt>
                <c:pt idx="66">
                  <c:v>246</c:v>
                </c:pt>
                <c:pt idx="67">
                  <c:v>247</c:v>
                </c:pt>
                <c:pt idx="68">
                  <c:v>248</c:v>
                </c:pt>
                <c:pt idx="69">
                  <c:v>249</c:v>
                </c:pt>
                <c:pt idx="70">
                  <c:v>250</c:v>
                </c:pt>
                <c:pt idx="71">
                  <c:v>251</c:v>
                </c:pt>
                <c:pt idx="72">
                  <c:v>252</c:v>
                </c:pt>
                <c:pt idx="73">
                  <c:v>253</c:v>
                </c:pt>
                <c:pt idx="74">
                  <c:v>254</c:v>
                </c:pt>
                <c:pt idx="75">
                  <c:v>255</c:v>
                </c:pt>
                <c:pt idx="76">
                  <c:v>256</c:v>
                </c:pt>
                <c:pt idx="77">
                  <c:v>257</c:v>
                </c:pt>
                <c:pt idx="78">
                  <c:v>258</c:v>
                </c:pt>
                <c:pt idx="79">
                  <c:v>259</c:v>
                </c:pt>
                <c:pt idx="80">
                  <c:v>260</c:v>
                </c:pt>
                <c:pt idx="81">
                  <c:v>261</c:v>
                </c:pt>
                <c:pt idx="82">
                  <c:v>262</c:v>
                </c:pt>
                <c:pt idx="83">
                  <c:v>263</c:v>
                </c:pt>
                <c:pt idx="84">
                  <c:v>264</c:v>
                </c:pt>
                <c:pt idx="85">
                  <c:v>265</c:v>
                </c:pt>
                <c:pt idx="86">
                  <c:v>266</c:v>
                </c:pt>
                <c:pt idx="87">
                  <c:v>267</c:v>
                </c:pt>
                <c:pt idx="88">
                  <c:v>268</c:v>
                </c:pt>
                <c:pt idx="89">
                  <c:v>269</c:v>
                </c:pt>
                <c:pt idx="90">
                  <c:v>270</c:v>
                </c:pt>
                <c:pt idx="91">
                  <c:v>271</c:v>
                </c:pt>
                <c:pt idx="92">
                  <c:v>272</c:v>
                </c:pt>
                <c:pt idx="93">
                  <c:v>273</c:v>
                </c:pt>
                <c:pt idx="94">
                  <c:v>274</c:v>
                </c:pt>
                <c:pt idx="95">
                  <c:v>275</c:v>
                </c:pt>
                <c:pt idx="96">
                  <c:v>276</c:v>
                </c:pt>
                <c:pt idx="97">
                  <c:v>277</c:v>
                </c:pt>
                <c:pt idx="98">
                  <c:v>278</c:v>
                </c:pt>
                <c:pt idx="99">
                  <c:v>279</c:v>
                </c:pt>
                <c:pt idx="100">
                  <c:v>280</c:v>
                </c:pt>
                <c:pt idx="101">
                  <c:v>281</c:v>
                </c:pt>
                <c:pt idx="102">
                  <c:v>282</c:v>
                </c:pt>
                <c:pt idx="103">
                  <c:v>283</c:v>
                </c:pt>
                <c:pt idx="104">
                  <c:v>284</c:v>
                </c:pt>
                <c:pt idx="105">
                  <c:v>285</c:v>
                </c:pt>
                <c:pt idx="106">
                  <c:v>286</c:v>
                </c:pt>
                <c:pt idx="107">
                  <c:v>287</c:v>
                </c:pt>
                <c:pt idx="108">
                  <c:v>288</c:v>
                </c:pt>
                <c:pt idx="109">
                  <c:v>289</c:v>
                </c:pt>
                <c:pt idx="110">
                  <c:v>290</c:v>
                </c:pt>
                <c:pt idx="111">
                  <c:v>291</c:v>
                </c:pt>
                <c:pt idx="112">
                  <c:v>292</c:v>
                </c:pt>
                <c:pt idx="113">
                  <c:v>293</c:v>
                </c:pt>
                <c:pt idx="114">
                  <c:v>294</c:v>
                </c:pt>
                <c:pt idx="115">
                  <c:v>295</c:v>
                </c:pt>
                <c:pt idx="116">
                  <c:v>296</c:v>
                </c:pt>
                <c:pt idx="117">
                  <c:v>297</c:v>
                </c:pt>
                <c:pt idx="118">
                  <c:v>298</c:v>
                </c:pt>
                <c:pt idx="119">
                  <c:v>299</c:v>
                </c:pt>
                <c:pt idx="120">
                  <c:v>300</c:v>
                </c:pt>
                <c:pt idx="121">
                  <c:v>301</c:v>
                </c:pt>
                <c:pt idx="122">
                  <c:v>302</c:v>
                </c:pt>
                <c:pt idx="123">
                  <c:v>303</c:v>
                </c:pt>
                <c:pt idx="124">
                  <c:v>304</c:v>
                </c:pt>
                <c:pt idx="125">
                  <c:v>305</c:v>
                </c:pt>
                <c:pt idx="126">
                  <c:v>306</c:v>
                </c:pt>
                <c:pt idx="127">
                  <c:v>307</c:v>
                </c:pt>
                <c:pt idx="128">
                  <c:v>308</c:v>
                </c:pt>
                <c:pt idx="129">
                  <c:v>309</c:v>
                </c:pt>
                <c:pt idx="130">
                  <c:v>310</c:v>
                </c:pt>
                <c:pt idx="131">
                  <c:v>311</c:v>
                </c:pt>
                <c:pt idx="132">
                  <c:v>312</c:v>
                </c:pt>
                <c:pt idx="133">
                  <c:v>313</c:v>
                </c:pt>
                <c:pt idx="134">
                  <c:v>314</c:v>
                </c:pt>
                <c:pt idx="135">
                  <c:v>315</c:v>
                </c:pt>
                <c:pt idx="136">
                  <c:v>316</c:v>
                </c:pt>
                <c:pt idx="137">
                  <c:v>317</c:v>
                </c:pt>
                <c:pt idx="138">
                  <c:v>318</c:v>
                </c:pt>
                <c:pt idx="139">
                  <c:v>319</c:v>
                </c:pt>
                <c:pt idx="140">
                  <c:v>320</c:v>
                </c:pt>
                <c:pt idx="141">
                  <c:v>321</c:v>
                </c:pt>
                <c:pt idx="142">
                  <c:v>322</c:v>
                </c:pt>
                <c:pt idx="143">
                  <c:v>323</c:v>
                </c:pt>
                <c:pt idx="144">
                  <c:v>324</c:v>
                </c:pt>
                <c:pt idx="145">
                  <c:v>325</c:v>
                </c:pt>
                <c:pt idx="146">
                  <c:v>326</c:v>
                </c:pt>
                <c:pt idx="147">
                  <c:v>327</c:v>
                </c:pt>
                <c:pt idx="148">
                  <c:v>328</c:v>
                </c:pt>
                <c:pt idx="149">
                  <c:v>329</c:v>
                </c:pt>
                <c:pt idx="150">
                  <c:v>330</c:v>
                </c:pt>
                <c:pt idx="151">
                  <c:v>331</c:v>
                </c:pt>
                <c:pt idx="152">
                  <c:v>332</c:v>
                </c:pt>
                <c:pt idx="153">
                  <c:v>333</c:v>
                </c:pt>
                <c:pt idx="154">
                  <c:v>334</c:v>
                </c:pt>
                <c:pt idx="155">
                  <c:v>335</c:v>
                </c:pt>
                <c:pt idx="156">
                  <c:v>336</c:v>
                </c:pt>
                <c:pt idx="157">
                  <c:v>337</c:v>
                </c:pt>
                <c:pt idx="158">
                  <c:v>338</c:v>
                </c:pt>
                <c:pt idx="159">
                  <c:v>339</c:v>
                </c:pt>
                <c:pt idx="160">
                  <c:v>340</c:v>
                </c:pt>
                <c:pt idx="161">
                  <c:v>341</c:v>
                </c:pt>
                <c:pt idx="162">
                  <c:v>342</c:v>
                </c:pt>
                <c:pt idx="163">
                  <c:v>343</c:v>
                </c:pt>
                <c:pt idx="164">
                  <c:v>344</c:v>
                </c:pt>
                <c:pt idx="165">
                  <c:v>345</c:v>
                </c:pt>
                <c:pt idx="166">
                  <c:v>346</c:v>
                </c:pt>
                <c:pt idx="167">
                  <c:v>347</c:v>
                </c:pt>
                <c:pt idx="168">
                  <c:v>348</c:v>
                </c:pt>
                <c:pt idx="169">
                  <c:v>349</c:v>
                </c:pt>
                <c:pt idx="170">
                  <c:v>350</c:v>
                </c:pt>
                <c:pt idx="171">
                  <c:v>351</c:v>
                </c:pt>
                <c:pt idx="172">
                  <c:v>352</c:v>
                </c:pt>
                <c:pt idx="173">
                  <c:v>353</c:v>
                </c:pt>
                <c:pt idx="174">
                  <c:v>354</c:v>
                </c:pt>
                <c:pt idx="175">
                  <c:v>355</c:v>
                </c:pt>
                <c:pt idx="176">
                  <c:v>356</c:v>
                </c:pt>
                <c:pt idx="177">
                  <c:v>357</c:v>
                </c:pt>
                <c:pt idx="178">
                  <c:v>358</c:v>
                </c:pt>
                <c:pt idx="179">
                  <c:v>359</c:v>
                </c:pt>
                <c:pt idx="180">
                  <c:v>360</c:v>
                </c:pt>
                <c:pt idx="181">
                  <c:v>361</c:v>
                </c:pt>
                <c:pt idx="182">
                  <c:v>362</c:v>
                </c:pt>
                <c:pt idx="183">
                  <c:v>363</c:v>
                </c:pt>
                <c:pt idx="184">
                  <c:v>364</c:v>
                </c:pt>
                <c:pt idx="185">
                  <c:v>365</c:v>
                </c:pt>
                <c:pt idx="186">
                  <c:v>366</c:v>
                </c:pt>
                <c:pt idx="187">
                  <c:v>367</c:v>
                </c:pt>
                <c:pt idx="188">
                  <c:v>368</c:v>
                </c:pt>
                <c:pt idx="189">
                  <c:v>369</c:v>
                </c:pt>
                <c:pt idx="190">
                  <c:v>370</c:v>
                </c:pt>
                <c:pt idx="191">
                  <c:v>371</c:v>
                </c:pt>
                <c:pt idx="192">
                  <c:v>372</c:v>
                </c:pt>
                <c:pt idx="193">
                  <c:v>373</c:v>
                </c:pt>
                <c:pt idx="194">
                  <c:v>374</c:v>
                </c:pt>
                <c:pt idx="195">
                  <c:v>375</c:v>
                </c:pt>
                <c:pt idx="196">
                  <c:v>376</c:v>
                </c:pt>
                <c:pt idx="197">
                  <c:v>377</c:v>
                </c:pt>
                <c:pt idx="198">
                  <c:v>378</c:v>
                </c:pt>
                <c:pt idx="199">
                  <c:v>379</c:v>
                </c:pt>
                <c:pt idx="200">
                  <c:v>380</c:v>
                </c:pt>
                <c:pt idx="201">
                  <c:v>381</c:v>
                </c:pt>
                <c:pt idx="202">
                  <c:v>382</c:v>
                </c:pt>
                <c:pt idx="203">
                  <c:v>383</c:v>
                </c:pt>
                <c:pt idx="204">
                  <c:v>384</c:v>
                </c:pt>
                <c:pt idx="205">
                  <c:v>385</c:v>
                </c:pt>
                <c:pt idx="206">
                  <c:v>386</c:v>
                </c:pt>
                <c:pt idx="207">
                  <c:v>387</c:v>
                </c:pt>
                <c:pt idx="208">
                  <c:v>388</c:v>
                </c:pt>
                <c:pt idx="209">
                  <c:v>389</c:v>
                </c:pt>
                <c:pt idx="210">
                  <c:v>390</c:v>
                </c:pt>
                <c:pt idx="211">
                  <c:v>391</c:v>
                </c:pt>
                <c:pt idx="212">
                  <c:v>392</c:v>
                </c:pt>
                <c:pt idx="213">
                  <c:v>393</c:v>
                </c:pt>
                <c:pt idx="214">
                  <c:v>394</c:v>
                </c:pt>
                <c:pt idx="215">
                  <c:v>395</c:v>
                </c:pt>
                <c:pt idx="216">
                  <c:v>396</c:v>
                </c:pt>
                <c:pt idx="217">
                  <c:v>397</c:v>
                </c:pt>
                <c:pt idx="218">
                  <c:v>398</c:v>
                </c:pt>
                <c:pt idx="219">
                  <c:v>399</c:v>
                </c:pt>
                <c:pt idx="220">
                  <c:v>400</c:v>
                </c:pt>
                <c:pt idx="221">
                  <c:v>401</c:v>
                </c:pt>
                <c:pt idx="222">
                  <c:v>402</c:v>
                </c:pt>
                <c:pt idx="223">
                  <c:v>403</c:v>
                </c:pt>
                <c:pt idx="224">
                  <c:v>404</c:v>
                </c:pt>
                <c:pt idx="225">
                  <c:v>405</c:v>
                </c:pt>
                <c:pt idx="226">
                  <c:v>406</c:v>
                </c:pt>
                <c:pt idx="227">
                  <c:v>407</c:v>
                </c:pt>
                <c:pt idx="228">
                  <c:v>408</c:v>
                </c:pt>
                <c:pt idx="229">
                  <c:v>409</c:v>
                </c:pt>
                <c:pt idx="230">
                  <c:v>410</c:v>
                </c:pt>
                <c:pt idx="231">
                  <c:v>411</c:v>
                </c:pt>
                <c:pt idx="232">
                  <c:v>412</c:v>
                </c:pt>
                <c:pt idx="233">
                  <c:v>413</c:v>
                </c:pt>
                <c:pt idx="234">
                  <c:v>414</c:v>
                </c:pt>
                <c:pt idx="235">
                  <c:v>415</c:v>
                </c:pt>
                <c:pt idx="236">
                  <c:v>416</c:v>
                </c:pt>
                <c:pt idx="237">
                  <c:v>417</c:v>
                </c:pt>
                <c:pt idx="238">
                  <c:v>418</c:v>
                </c:pt>
                <c:pt idx="239">
                  <c:v>419</c:v>
                </c:pt>
                <c:pt idx="240">
                  <c:v>420</c:v>
                </c:pt>
                <c:pt idx="241">
                  <c:v>421</c:v>
                </c:pt>
                <c:pt idx="242">
                  <c:v>422</c:v>
                </c:pt>
                <c:pt idx="243">
                  <c:v>423</c:v>
                </c:pt>
                <c:pt idx="244">
                  <c:v>424</c:v>
                </c:pt>
                <c:pt idx="245">
                  <c:v>425</c:v>
                </c:pt>
                <c:pt idx="246">
                  <c:v>426</c:v>
                </c:pt>
                <c:pt idx="247">
                  <c:v>427</c:v>
                </c:pt>
                <c:pt idx="248">
                  <c:v>428</c:v>
                </c:pt>
                <c:pt idx="249">
                  <c:v>429</c:v>
                </c:pt>
                <c:pt idx="250">
                  <c:v>430</c:v>
                </c:pt>
                <c:pt idx="251">
                  <c:v>431</c:v>
                </c:pt>
                <c:pt idx="252">
                  <c:v>432</c:v>
                </c:pt>
                <c:pt idx="253">
                  <c:v>433</c:v>
                </c:pt>
                <c:pt idx="254">
                  <c:v>434</c:v>
                </c:pt>
                <c:pt idx="255">
                  <c:v>435</c:v>
                </c:pt>
                <c:pt idx="256">
                  <c:v>436</c:v>
                </c:pt>
                <c:pt idx="257">
                  <c:v>437</c:v>
                </c:pt>
                <c:pt idx="258">
                  <c:v>438</c:v>
                </c:pt>
                <c:pt idx="259">
                  <c:v>439</c:v>
                </c:pt>
                <c:pt idx="260">
                  <c:v>440</c:v>
                </c:pt>
                <c:pt idx="261">
                  <c:v>441</c:v>
                </c:pt>
                <c:pt idx="262">
                  <c:v>442</c:v>
                </c:pt>
                <c:pt idx="263">
                  <c:v>443</c:v>
                </c:pt>
                <c:pt idx="264">
                  <c:v>444</c:v>
                </c:pt>
                <c:pt idx="265">
                  <c:v>445</c:v>
                </c:pt>
                <c:pt idx="266">
                  <c:v>446</c:v>
                </c:pt>
                <c:pt idx="267">
                  <c:v>447</c:v>
                </c:pt>
                <c:pt idx="268">
                  <c:v>448</c:v>
                </c:pt>
                <c:pt idx="269">
                  <c:v>449</c:v>
                </c:pt>
                <c:pt idx="270">
                  <c:v>450</c:v>
                </c:pt>
                <c:pt idx="271">
                  <c:v>451</c:v>
                </c:pt>
                <c:pt idx="272">
                  <c:v>452</c:v>
                </c:pt>
                <c:pt idx="273">
                  <c:v>453</c:v>
                </c:pt>
                <c:pt idx="274">
                  <c:v>454</c:v>
                </c:pt>
                <c:pt idx="275">
                  <c:v>455</c:v>
                </c:pt>
                <c:pt idx="276">
                  <c:v>456</c:v>
                </c:pt>
                <c:pt idx="277">
                  <c:v>457</c:v>
                </c:pt>
                <c:pt idx="278">
                  <c:v>458</c:v>
                </c:pt>
                <c:pt idx="279">
                  <c:v>459</c:v>
                </c:pt>
                <c:pt idx="280">
                  <c:v>460</c:v>
                </c:pt>
                <c:pt idx="281">
                  <c:v>461</c:v>
                </c:pt>
                <c:pt idx="282">
                  <c:v>462</c:v>
                </c:pt>
                <c:pt idx="283">
                  <c:v>463</c:v>
                </c:pt>
                <c:pt idx="284">
                  <c:v>464</c:v>
                </c:pt>
                <c:pt idx="285">
                  <c:v>465</c:v>
                </c:pt>
                <c:pt idx="286">
                  <c:v>466</c:v>
                </c:pt>
                <c:pt idx="287">
                  <c:v>467</c:v>
                </c:pt>
                <c:pt idx="288">
                  <c:v>468</c:v>
                </c:pt>
                <c:pt idx="289">
                  <c:v>469</c:v>
                </c:pt>
                <c:pt idx="290">
                  <c:v>470</c:v>
                </c:pt>
                <c:pt idx="291">
                  <c:v>471</c:v>
                </c:pt>
                <c:pt idx="292">
                  <c:v>472</c:v>
                </c:pt>
                <c:pt idx="293">
                  <c:v>473</c:v>
                </c:pt>
                <c:pt idx="294">
                  <c:v>474</c:v>
                </c:pt>
                <c:pt idx="295">
                  <c:v>475</c:v>
                </c:pt>
                <c:pt idx="296">
                  <c:v>476</c:v>
                </c:pt>
                <c:pt idx="297">
                  <c:v>477</c:v>
                </c:pt>
                <c:pt idx="298">
                  <c:v>478</c:v>
                </c:pt>
                <c:pt idx="299">
                  <c:v>479</c:v>
                </c:pt>
                <c:pt idx="300">
                  <c:v>480</c:v>
                </c:pt>
                <c:pt idx="301">
                  <c:v>481</c:v>
                </c:pt>
                <c:pt idx="302">
                  <c:v>482</c:v>
                </c:pt>
                <c:pt idx="303">
                  <c:v>483</c:v>
                </c:pt>
                <c:pt idx="304">
                  <c:v>484</c:v>
                </c:pt>
                <c:pt idx="305">
                  <c:v>485</c:v>
                </c:pt>
                <c:pt idx="306">
                  <c:v>486</c:v>
                </c:pt>
                <c:pt idx="307">
                  <c:v>487</c:v>
                </c:pt>
                <c:pt idx="308">
                  <c:v>488</c:v>
                </c:pt>
                <c:pt idx="309">
                  <c:v>489</c:v>
                </c:pt>
                <c:pt idx="310">
                  <c:v>490</c:v>
                </c:pt>
                <c:pt idx="311">
                  <c:v>491</c:v>
                </c:pt>
                <c:pt idx="312">
                  <c:v>492</c:v>
                </c:pt>
                <c:pt idx="313">
                  <c:v>493</c:v>
                </c:pt>
                <c:pt idx="314">
                  <c:v>494</c:v>
                </c:pt>
                <c:pt idx="315">
                  <c:v>495</c:v>
                </c:pt>
                <c:pt idx="316">
                  <c:v>496</c:v>
                </c:pt>
                <c:pt idx="317">
                  <c:v>497</c:v>
                </c:pt>
                <c:pt idx="318">
                  <c:v>498</c:v>
                </c:pt>
                <c:pt idx="319">
                  <c:v>499</c:v>
                </c:pt>
                <c:pt idx="320">
                  <c:v>500</c:v>
                </c:pt>
                <c:pt idx="321">
                  <c:v>501</c:v>
                </c:pt>
                <c:pt idx="322">
                  <c:v>502</c:v>
                </c:pt>
                <c:pt idx="323">
                  <c:v>503</c:v>
                </c:pt>
                <c:pt idx="324">
                  <c:v>504</c:v>
                </c:pt>
                <c:pt idx="325">
                  <c:v>505</c:v>
                </c:pt>
                <c:pt idx="326">
                  <c:v>506</c:v>
                </c:pt>
                <c:pt idx="327">
                  <c:v>507</c:v>
                </c:pt>
                <c:pt idx="328">
                  <c:v>508</c:v>
                </c:pt>
                <c:pt idx="329">
                  <c:v>509</c:v>
                </c:pt>
                <c:pt idx="330">
                  <c:v>510</c:v>
                </c:pt>
                <c:pt idx="331">
                  <c:v>511</c:v>
                </c:pt>
                <c:pt idx="332">
                  <c:v>512</c:v>
                </c:pt>
                <c:pt idx="333">
                  <c:v>513</c:v>
                </c:pt>
                <c:pt idx="334">
                  <c:v>514</c:v>
                </c:pt>
                <c:pt idx="335">
                  <c:v>515</c:v>
                </c:pt>
                <c:pt idx="336">
                  <c:v>516</c:v>
                </c:pt>
                <c:pt idx="337">
                  <c:v>517</c:v>
                </c:pt>
                <c:pt idx="338">
                  <c:v>518</c:v>
                </c:pt>
                <c:pt idx="339">
                  <c:v>519</c:v>
                </c:pt>
                <c:pt idx="340">
                  <c:v>520</c:v>
                </c:pt>
                <c:pt idx="341">
                  <c:v>521</c:v>
                </c:pt>
                <c:pt idx="342">
                  <c:v>522</c:v>
                </c:pt>
                <c:pt idx="343">
                  <c:v>523</c:v>
                </c:pt>
                <c:pt idx="344">
                  <c:v>524</c:v>
                </c:pt>
                <c:pt idx="345">
                  <c:v>525</c:v>
                </c:pt>
                <c:pt idx="346">
                  <c:v>526</c:v>
                </c:pt>
                <c:pt idx="347">
                  <c:v>527</c:v>
                </c:pt>
                <c:pt idx="348">
                  <c:v>528</c:v>
                </c:pt>
                <c:pt idx="349">
                  <c:v>529</c:v>
                </c:pt>
                <c:pt idx="350">
                  <c:v>530</c:v>
                </c:pt>
                <c:pt idx="351">
                  <c:v>531</c:v>
                </c:pt>
                <c:pt idx="352">
                  <c:v>532</c:v>
                </c:pt>
                <c:pt idx="353">
                  <c:v>533</c:v>
                </c:pt>
                <c:pt idx="354">
                  <c:v>534</c:v>
                </c:pt>
                <c:pt idx="355">
                  <c:v>535</c:v>
                </c:pt>
                <c:pt idx="356">
                  <c:v>536</c:v>
                </c:pt>
                <c:pt idx="357">
                  <c:v>537</c:v>
                </c:pt>
                <c:pt idx="358">
                  <c:v>538</c:v>
                </c:pt>
                <c:pt idx="359">
                  <c:v>539</c:v>
                </c:pt>
                <c:pt idx="360">
                  <c:v>540</c:v>
                </c:pt>
                <c:pt idx="361">
                  <c:v>541</c:v>
                </c:pt>
                <c:pt idx="362">
                  <c:v>542</c:v>
                </c:pt>
                <c:pt idx="363">
                  <c:v>543</c:v>
                </c:pt>
                <c:pt idx="364">
                  <c:v>544</c:v>
                </c:pt>
                <c:pt idx="365">
                  <c:v>545</c:v>
                </c:pt>
                <c:pt idx="366">
                  <c:v>546</c:v>
                </c:pt>
                <c:pt idx="367">
                  <c:v>547</c:v>
                </c:pt>
                <c:pt idx="368">
                  <c:v>548</c:v>
                </c:pt>
                <c:pt idx="369">
                  <c:v>549</c:v>
                </c:pt>
                <c:pt idx="370">
                  <c:v>550</c:v>
                </c:pt>
                <c:pt idx="371">
                  <c:v>551</c:v>
                </c:pt>
                <c:pt idx="372">
                  <c:v>552</c:v>
                </c:pt>
                <c:pt idx="373">
                  <c:v>553</c:v>
                </c:pt>
                <c:pt idx="374">
                  <c:v>554</c:v>
                </c:pt>
                <c:pt idx="375">
                  <c:v>555</c:v>
                </c:pt>
                <c:pt idx="376">
                  <c:v>556</c:v>
                </c:pt>
                <c:pt idx="377">
                  <c:v>557</c:v>
                </c:pt>
                <c:pt idx="378">
                  <c:v>558</c:v>
                </c:pt>
                <c:pt idx="379">
                  <c:v>559</c:v>
                </c:pt>
                <c:pt idx="380">
                  <c:v>560</c:v>
                </c:pt>
                <c:pt idx="381">
                  <c:v>561</c:v>
                </c:pt>
                <c:pt idx="382">
                  <c:v>562</c:v>
                </c:pt>
                <c:pt idx="383">
                  <c:v>563</c:v>
                </c:pt>
                <c:pt idx="384">
                  <c:v>564</c:v>
                </c:pt>
                <c:pt idx="385">
                  <c:v>565</c:v>
                </c:pt>
                <c:pt idx="386">
                  <c:v>566</c:v>
                </c:pt>
                <c:pt idx="387">
                  <c:v>567</c:v>
                </c:pt>
                <c:pt idx="388">
                  <c:v>568</c:v>
                </c:pt>
                <c:pt idx="389">
                  <c:v>569</c:v>
                </c:pt>
                <c:pt idx="390">
                  <c:v>570</c:v>
                </c:pt>
                <c:pt idx="391">
                  <c:v>571</c:v>
                </c:pt>
                <c:pt idx="392">
                  <c:v>572</c:v>
                </c:pt>
                <c:pt idx="393">
                  <c:v>573</c:v>
                </c:pt>
                <c:pt idx="394">
                  <c:v>574</c:v>
                </c:pt>
                <c:pt idx="395">
                  <c:v>575</c:v>
                </c:pt>
                <c:pt idx="396">
                  <c:v>576</c:v>
                </c:pt>
                <c:pt idx="397">
                  <c:v>577</c:v>
                </c:pt>
                <c:pt idx="398">
                  <c:v>578</c:v>
                </c:pt>
                <c:pt idx="399">
                  <c:v>579</c:v>
                </c:pt>
                <c:pt idx="400">
                  <c:v>580</c:v>
                </c:pt>
                <c:pt idx="401">
                  <c:v>581</c:v>
                </c:pt>
                <c:pt idx="402">
                  <c:v>582</c:v>
                </c:pt>
                <c:pt idx="403">
                  <c:v>583</c:v>
                </c:pt>
                <c:pt idx="404">
                  <c:v>584</c:v>
                </c:pt>
                <c:pt idx="405">
                  <c:v>585</c:v>
                </c:pt>
                <c:pt idx="406">
                  <c:v>586</c:v>
                </c:pt>
                <c:pt idx="407">
                  <c:v>587</c:v>
                </c:pt>
                <c:pt idx="408">
                  <c:v>588</c:v>
                </c:pt>
                <c:pt idx="409">
                  <c:v>589</c:v>
                </c:pt>
                <c:pt idx="410">
                  <c:v>590</c:v>
                </c:pt>
                <c:pt idx="411">
                  <c:v>591</c:v>
                </c:pt>
                <c:pt idx="412">
                  <c:v>592</c:v>
                </c:pt>
                <c:pt idx="413">
                  <c:v>593</c:v>
                </c:pt>
                <c:pt idx="414">
                  <c:v>594</c:v>
                </c:pt>
                <c:pt idx="415">
                  <c:v>595</c:v>
                </c:pt>
                <c:pt idx="416">
                  <c:v>596</c:v>
                </c:pt>
                <c:pt idx="417">
                  <c:v>597</c:v>
                </c:pt>
                <c:pt idx="418">
                  <c:v>598</c:v>
                </c:pt>
                <c:pt idx="419">
                  <c:v>599</c:v>
                </c:pt>
                <c:pt idx="420">
                  <c:v>600</c:v>
                </c:pt>
                <c:pt idx="421">
                  <c:v>601</c:v>
                </c:pt>
                <c:pt idx="422">
                  <c:v>602</c:v>
                </c:pt>
                <c:pt idx="423">
                  <c:v>603</c:v>
                </c:pt>
                <c:pt idx="424">
                  <c:v>604</c:v>
                </c:pt>
                <c:pt idx="425">
                  <c:v>605</c:v>
                </c:pt>
                <c:pt idx="426">
                  <c:v>606</c:v>
                </c:pt>
                <c:pt idx="427">
                  <c:v>607</c:v>
                </c:pt>
                <c:pt idx="428">
                  <c:v>608</c:v>
                </c:pt>
                <c:pt idx="429">
                  <c:v>609</c:v>
                </c:pt>
                <c:pt idx="430">
                  <c:v>610</c:v>
                </c:pt>
                <c:pt idx="431">
                  <c:v>611</c:v>
                </c:pt>
                <c:pt idx="432">
                  <c:v>612</c:v>
                </c:pt>
                <c:pt idx="433">
                  <c:v>613</c:v>
                </c:pt>
                <c:pt idx="434">
                  <c:v>614</c:v>
                </c:pt>
                <c:pt idx="435">
                  <c:v>615</c:v>
                </c:pt>
                <c:pt idx="436">
                  <c:v>616</c:v>
                </c:pt>
                <c:pt idx="437">
                  <c:v>617</c:v>
                </c:pt>
                <c:pt idx="438">
                  <c:v>618</c:v>
                </c:pt>
                <c:pt idx="439">
                  <c:v>619</c:v>
                </c:pt>
                <c:pt idx="440">
                  <c:v>620</c:v>
                </c:pt>
                <c:pt idx="441">
                  <c:v>621</c:v>
                </c:pt>
                <c:pt idx="442">
                  <c:v>622</c:v>
                </c:pt>
                <c:pt idx="443">
                  <c:v>623</c:v>
                </c:pt>
                <c:pt idx="444">
                  <c:v>624</c:v>
                </c:pt>
                <c:pt idx="445">
                  <c:v>625</c:v>
                </c:pt>
                <c:pt idx="446">
                  <c:v>626</c:v>
                </c:pt>
                <c:pt idx="447">
                  <c:v>627</c:v>
                </c:pt>
                <c:pt idx="448">
                  <c:v>628</c:v>
                </c:pt>
                <c:pt idx="449">
                  <c:v>629</c:v>
                </c:pt>
                <c:pt idx="450">
                  <c:v>630</c:v>
                </c:pt>
                <c:pt idx="451">
                  <c:v>631</c:v>
                </c:pt>
                <c:pt idx="452">
                  <c:v>632</c:v>
                </c:pt>
                <c:pt idx="453">
                  <c:v>633</c:v>
                </c:pt>
                <c:pt idx="454">
                  <c:v>634</c:v>
                </c:pt>
                <c:pt idx="455">
                  <c:v>635</c:v>
                </c:pt>
                <c:pt idx="456">
                  <c:v>636</c:v>
                </c:pt>
                <c:pt idx="457">
                  <c:v>637</c:v>
                </c:pt>
                <c:pt idx="458">
                  <c:v>638</c:v>
                </c:pt>
                <c:pt idx="459">
                  <c:v>639</c:v>
                </c:pt>
                <c:pt idx="460">
                  <c:v>640</c:v>
                </c:pt>
                <c:pt idx="461">
                  <c:v>641</c:v>
                </c:pt>
                <c:pt idx="462">
                  <c:v>642</c:v>
                </c:pt>
                <c:pt idx="463">
                  <c:v>643</c:v>
                </c:pt>
                <c:pt idx="464">
                  <c:v>644</c:v>
                </c:pt>
                <c:pt idx="465">
                  <c:v>645</c:v>
                </c:pt>
                <c:pt idx="466">
                  <c:v>646</c:v>
                </c:pt>
                <c:pt idx="467">
                  <c:v>647</c:v>
                </c:pt>
                <c:pt idx="468">
                  <c:v>648</c:v>
                </c:pt>
                <c:pt idx="469">
                  <c:v>649</c:v>
                </c:pt>
                <c:pt idx="470">
                  <c:v>650</c:v>
                </c:pt>
                <c:pt idx="471">
                  <c:v>651</c:v>
                </c:pt>
                <c:pt idx="472">
                  <c:v>652</c:v>
                </c:pt>
                <c:pt idx="473">
                  <c:v>653</c:v>
                </c:pt>
                <c:pt idx="474">
                  <c:v>654</c:v>
                </c:pt>
                <c:pt idx="475">
                  <c:v>655</c:v>
                </c:pt>
                <c:pt idx="476">
                  <c:v>656</c:v>
                </c:pt>
                <c:pt idx="477">
                  <c:v>657</c:v>
                </c:pt>
                <c:pt idx="478">
                  <c:v>658</c:v>
                </c:pt>
                <c:pt idx="479">
                  <c:v>659</c:v>
                </c:pt>
                <c:pt idx="480">
                  <c:v>660</c:v>
                </c:pt>
                <c:pt idx="481">
                  <c:v>661</c:v>
                </c:pt>
                <c:pt idx="482">
                  <c:v>662</c:v>
                </c:pt>
                <c:pt idx="483">
                  <c:v>663</c:v>
                </c:pt>
                <c:pt idx="484">
                  <c:v>664</c:v>
                </c:pt>
                <c:pt idx="485">
                  <c:v>665</c:v>
                </c:pt>
                <c:pt idx="486">
                  <c:v>666</c:v>
                </c:pt>
                <c:pt idx="487">
                  <c:v>667</c:v>
                </c:pt>
                <c:pt idx="488">
                  <c:v>668</c:v>
                </c:pt>
                <c:pt idx="489">
                  <c:v>669</c:v>
                </c:pt>
                <c:pt idx="490">
                  <c:v>670</c:v>
                </c:pt>
                <c:pt idx="491">
                  <c:v>671</c:v>
                </c:pt>
                <c:pt idx="492">
                  <c:v>672</c:v>
                </c:pt>
                <c:pt idx="493">
                  <c:v>673</c:v>
                </c:pt>
                <c:pt idx="494">
                  <c:v>674</c:v>
                </c:pt>
                <c:pt idx="495">
                  <c:v>675</c:v>
                </c:pt>
                <c:pt idx="496">
                  <c:v>676</c:v>
                </c:pt>
                <c:pt idx="497">
                  <c:v>677</c:v>
                </c:pt>
                <c:pt idx="498">
                  <c:v>678</c:v>
                </c:pt>
                <c:pt idx="499">
                  <c:v>679</c:v>
                </c:pt>
                <c:pt idx="500">
                  <c:v>680</c:v>
                </c:pt>
                <c:pt idx="501">
                  <c:v>681</c:v>
                </c:pt>
                <c:pt idx="502">
                  <c:v>682</c:v>
                </c:pt>
                <c:pt idx="503">
                  <c:v>683</c:v>
                </c:pt>
                <c:pt idx="504">
                  <c:v>684</c:v>
                </c:pt>
                <c:pt idx="505">
                  <c:v>685</c:v>
                </c:pt>
                <c:pt idx="506">
                  <c:v>686</c:v>
                </c:pt>
                <c:pt idx="507">
                  <c:v>687</c:v>
                </c:pt>
                <c:pt idx="508">
                  <c:v>688</c:v>
                </c:pt>
                <c:pt idx="509">
                  <c:v>689</c:v>
                </c:pt>
                <c:pt idx="510">
                  <c:v>690</c:v>
                </c:pt>
                <c:pt idx="511">
                  <c:v>691</c:v>
                </c:pt>
                <c:pt idx="512">
                  <c:v>692</c:v>
                </c:pt>
                <c:pt idx="513">
                  <c:v>693</c:v>
                </c:pt>
                <c:pt idx="514">
                  <c:v>694</c:v>
                </c:pt>
                <c:pt idx="515">
                  <c:v>695</c:v>
                </c:pt>
                <c:pt idx="516">
                  <c:v>696</c:v>
                </c:pt>
                <c:pt idx="517">
                  <c:v>697</c:v>
                </c:pt>
                <c:pt idx="518">
                  <c:v>698</c:v>
                </c:pt>
                <c:pt idx="519">
                  <c:v>699</c:v>
                </c:pt>
                <c:pt idx="520">
                  <c:v>700</c:v>
                </c:pt>
                <c:pt idx="521">
                  <c:v>701</c:v>
                </c:pt>
                <c:pt idx="522">
                  <c:v>702</c:v>
                </c:pt>
                <c:pt idx="523">
                  <c:v>703</c:v>
                </c:pt>
                <c:pt idx="524">
                  <c:v>704</c:v>
                </c:pt>
                <c:pt idx="525">
                  <c:v>705</c:v>
                </c:pt>
                <c:pt idx="526">
                  <c:v>706</c:v>
                </c:pt>
                <c:pt idx="527">
                  <c:v>707</c:v>
                </c:pt>
                <c:pt idx="528">
                  <c:v>708</c:v>
                </c:pt>
                <c:pt idx="529">
                  <c:v>709</c:v>
                </c:pt>
                <c:pt idx="530">
                  <c:v>710</c:v>
                </c:pt>
                <c:pt idx="531">
                  <c:v>711</c:v>
                </c:pt>
                <c:pt idx="532">
                  <c:v>712</c:v>
                </c:pt>
                <c:pt idx="533">
                  <c:v>713</c:v>
                </c:pt>
                <c:pt idx="534">
                  <c:v>714</c:v>
                </c:pt>
                <c:pt idx="535">
                  <c:v>715</c:v>
                </c:pt>
                <c:pt idx="536">
                  <c:v>716</c:v>
                </c:pt>
                <c:pt idx="537">
                  <c:v>717</c:v>
                </c:pt>
                <c:pt idx="538">
                  <c:v>718</c:v>
                </c:pt>
                <c:pt idx="539">
                  <c:v>719</c:v>
                </c:pt>
              </c:numCache>
            </c:numRef>
          </c:xVal>
          <c:yVal>
            <c:numRef>
              <c:f>'Model comparisons Budden OP'!$F$3:$F$542</c:f>
              <c:numCache>
                <c:formatCode>General</c:formatCode>
                <c:ptCount val="540"/>
                <c:pt idx="0">
                  <c:v>2.3673145516386399E-3</c:v>
                </c:pt>
                <c:pt idx="1">
                  <c:v>2.7857088498016596E-3</c:v>
                </c:pt>
                <c:pt idx="2">
                  <c:v>3.2603165474911757E-3</c:v>
                </c:pt>
                <c:pt idx="3">
                  <c:v>3.7966187179267427E-3</c:v>
                </c:pt>
                <c:pt idx="4">
                  <c:v>4.4004574459470588E-3</c:v>
                </c:pt>
                <c:pt idx="5">
                  <c:v>5.0780495503190181E-3</c:v>
                </c:pt>
                <c:pt idx="6">
                  <c:v>5.8360004281793661E-3</c:v>
                </c:pt>
                <c:pt idx="7">
                  <c:v>6.6567142577650699E-3</c:v>
                </c:pt>
                <c:pt idx="8">
                  <c:v>7.5384672812205365E-3</c:v>
                </c:pt>
                <c:pt idx="9">
                  <c:v>8.4821257808175305E-3</c:v>
                </c:pt>
                <c:pt idx="10">
                  <c:v>9.4885172285733097E-3</c:v>
                </c:pt>
                <c:pt idx="11">
                  <c:v>1.0558433344595202E-2</c:v>
                </c:pt>
                <c:pt idx="12">
                  <c:v>1.169263267486388E-2</c:v>
                </c:pt>
                <c:pt idx="13">
                  <c:v>1.2891842783045476E-2</c:v>
                </c:pt>
                <c:pt idx="14">
                  <c:v>1.4156762129248204E-2</c:v>
                </c:pt>
                <c:pt idx="15">
                  <c:v>1.5488061692571272E-2</c:v>
                </c:pt>
                <c:pt idx="16">
                  <c:v>1.6886386382230601E-2</c:v>
                </c:pt>
                <c:pt idx="17">
                  <c:v>1.8352356272882883E-2</c:v>
                </c:pt>
                <c:pt idx="18">
                  <c:v>1.9886567692734135E-2</c:v>
                </c:pt>
                <c:pt idx="19">
                  <c:v>2.1489594187562855E-2</c:v>
                </c:pt>
                <c:pt idx="20">
                  <c:v>2.3161987379517291E-2</c:v>
                </c:pt>
                <c:pt idx="21">
                  <c:v>2.4898079456432607E-2</c:v>
                </c:pt>
                <c:pt idx="22">
                  <c:v>2.6697776545590142E-2</c:v>
                </c:pt>
                <c:pt idx="23">
                  <c:v>2.8560974515224071E-2</c:v>
                </c:pt>
                <c:pt idx="24">
                  <c:v>3.0487559886011636E-2</c:v>
                </c:pt>
                <c:pt idx="25">
                  <c:v>3.2477410647387135E-2</c:v>
                </c:pt>
                <c:pt idx="26">
                  <c:v>3.4530396991104523E-2</c:v>
                </c:pt>
                <c:pt idx="27">
                  <c:v>3.6646381972530631E-2</c:v>
                </c:pt>
                <c:pt idx="28">
                  <c:v>3.8825222108558433E-2</c:v>
                </c:pt>
                <c:pt idx="29">
                  <c:v>4.1066767919716536E-2</c:v>
                </c:pt>
                <c:pt idx="30">
                  <c:v>4.3370864422962181E-2</c:v>
                </c:pt>
                <c:pt idx="31">
                  <c:v>4.5737351580737252E-2</c:v>
                </c:pt>
                <c:pt idx="32">
                  <c:v>4.8166064711106363E-2</c:v>
                </c:pt>
                <c:pt idx="33">
                  <c:v>5.0656834863155815E-2</c:v>
                </c:pt>
                <c:pt idx="34">
                  <c:v>5.3209489161290931E-2</c:v>
                </c:pt>
                <c:pt idx="35">
                  <c:v>5.5823851121609397E-2</c:v>
                </c:pt>
                <c:pt idx="36">
                  <c:v>5.8499740943136272E-2</c:v>
                </c:pt>
                <c:pt idx="37">
                  <c:v>6.1236975776370446E-2</c:v>
                </c:pt>
                <c:pt idx="38">
                  <c:v>6.4035369971304046E-2</c:v>
                </c:pt>
                <c:pt idx="39">
                  <c:v>6.689473530682731E-2</c:v>
                </c:pt>
                <c:pt idx="40">
                  <c:v>6.9814881203216161E-2</c:v>
                </c:pt>
                <c:pt idx="41">
                  <c:v>7.2795614919212825E-2</c:v>
                </c:pt>
                <c:pt idx="42">
                  <c:v>7.5836741735046898E-2</c:v>
                </c:pt>
                <c:pt idx="43">
                  <c:v>7.893806512260193E-2</c:v>
                </c:pt>
                <c:pt idx="44">
                  <c:v>8.209938690380808E-2</c:v>
                </c:pt>
                <c:pt idx="45">
                  <c:v>8.5320507398231743E-2</c:v>
                </c:pt>
                <c:pt idx="46">
                  <c:v>8.8601225560736505E-2</c:v>
                </c:pt>
                <c:pt idx="47">
                  <c:v>9.1941339110004669E-2</c:v>
                </c:pt>
                <c:pt idx="48">
                  <c:v>9.5340644648632955E-2</c:v>
                </c:pt>
                <c:pt idx="49">
                  <c:v>9.8798937775449125E-2</c:v>
                </c:pt>
                <c:pt idx="50">
                  <c:v>0.10231601319063643</c:v>
                </c:pt>
                <c:pt idx="51">
                  <c:v>0.10589166479419997</c:v>
                </c:pt>
                <c:pt idx="52">
                  <c:v>0.10952568577826111</c:v>
                </c:pt>
                <c:pt idx="53">
                  <c:v>0.11321786871362419</c:v>
                </c:pt>
                <c:pt idx="54">
                  <c:v>0.11696800563102082</c:v>
                </c:pt>
                <c:pt idx="55">
                  <c:v>0.12077588809740339</c:v>
                </c:pt>
                <c:pt idx="56">
                  <c:v>0.12464130728762832</c:v>
                </c:pt>
                <c:pt idx="57">
                  <c:v>0.12856405405184157</c:v>
                </c:pt>
                <c:pt idx="58">
                  <c:v>0.1325439189788539</c:v>
                </c:pt>
                <c:pt idx="59">
                  <c:v>0.13658069245577051</c:v>
                </c:pt>
                <c:pt idx="60">
                  <c:v>0.14067416472411903</c:v>
                </c:pt>
                <c:pt idx="61">
                  <c:v>0.14482412593270097</c:v>
                </c:pt>
                <c:pt idx="62">
                  <c:v>0.14903036618737459</c:v>
                </c:pt>
                <c:pt idx="63">
                  <c:v>0.1533000120809889</c:v>
                </c:pt>
                <c:pt idx="64">
                  <c:v>0.15763331404724659</c:v>
                </c:pt>
                <c:pt idx="65">
                  <c:v>0.16203052665125159</c:v>
                </c:pt>
                <c:pt idx="66">
                  <c:v>0.16649190839928385</c:v>
                </c:pt>
                <c:pt idx="67">
                  <c:v>0.17101772154630163</c:v>
                </c:pt>
                <c:pt idx="68">
                  <c:v>0.17560823190094468</c:v>
                </c:pt>
                <c:pt idx="69">
                  <c:v>0.18026370862780591</c:v>
                </c:pt>
                <c:pt idx="70">
                  <c:v>0.18498442404673149</c:v>
                </c:pt>
                <c:pt idx="71">
                  <c:v>0.18977065342890251</c:v>
                </c:pt>
                <c:pt idx="72">
                  <c:v>0.19462267478944359</c:v>
                </c:pt>
                <c:pt idx="73">
                  <c:v>0.199540768676296</c:v>
                </c:pt>
                <c:pt idx="74">
                  <c:v>0.20452521795508458</c:v>
                </c:pt>
                <c:pt idx="75">
                  <c:v>0.20957630758969922</c:v>
                </c:pt>
                <c:pt idx="76">
                  <c:v>0.21469432441830247</c:v>
                </c:pt>
                <c:pt idx="77">
                  <c:v>0.21987955692446493</c:v>
                </c:pt>
                <c:pt idx="78">
                  <c:v>0.22513229500312038</c:v>
                </c:pt>
                <c:pt idx="79">
                  <c:v>0.23045282972102132</c:v>
                </c:pt>
                <c:pt idx="80">
                  <c:v>0.23584145307136448</c:v>
                </c:pt>
                <c:pt idx="81">
                  <c:v>0.24129845772224343</c:v>
                </c:pt>
                <c:pt idx="82">
                  <c:v>0.24682413675857268</c:v>
                </c:pt>
                <c:pt idx="83">
                  <c:v>0.25241878341711388</c:v>
                </c:pt>
                <c:pt idx="84">
                  <c:v>0.25808269081422031</c:v>
                </c:pt>
                <c:pt idx="85">
                  <c:v>0.26381615166589983</c:v>
                </c:pt>
                <c:pt idx="86">
                  <c:v>0.26961945799978076</c:v>
                </c:pt>
                <c:pt idx="87">
                  <c:v>0.27549290085854694</c:v>
                </c:pt>
                <c:pt idx="88">
                  <c:v>0.2814367699943896</c:v>
                </c:pt>
                <c:pt idx="89">
                  <c:v>0.2874513535540042</c:v>
                </c:pt>
                <c:pt idx="90">
                  <c:v>0.29353693775363865</c:v>
                </c:pt>
                <c:pt idx="91">
                  <c:v>0.29969380654367689</c:v>
                </c:pt>
                <c:pt idx="92">
                  <c:v>0.30592224126221745</c:v>
                </c:pt>
                <c:pt idx="93">
                  <c:v>0.31222252027708153</c:v>
                </c:pt>
                <c:pt idx="94">
                  <c:v>0.31859491861565664</c:v>
                </c:pt>
                <c:pt idx="95">
                  <c:v>0.32503970758195289</c:v>
                </c:pt>
                <c:pt idx="96">
                  <c:v>0.33155715436021793</c:v>
                </c:pt>
                <c:pt idx="97">
                  <c:v>0.33814752160442224</c:v>
                </c:pt>
                <c:pt idx="98">
                  <c:v>0.34481106701289094</c:v>
                </c:pt>
                <c:pt idx="99">
                  <c:v>0.35154804288731978</c:v>
                </c:pt>
                <c:pt idx="100">
                  <c:v>0.35835869567537121</c:v>
                </c:pt>
                <c:pt idx="101">
                  <c:v>0.36524326549600283</c:v>
                </c:pt>
                <c:pt idx="102">
                  <c:v>0.37220198564663209</c:v>
                </c:pt>
                <c:pt idx="103">
                  <c:v>0.37923508209119122</c:v>
                </c:pt>
                <c:pt idx="104">
                  <c:v>0.38634277292807007</c:v>
                </c:pt>
                <c:pt idx="105">
                  <c:v>0.39352526783688674</c:v>
                </c:pt>
                <c:pt idx="106">
                  <c:v>0.40078276750296166</c:v>
                </c:pt>
                <c:pt idx="107">
                  <c:v>0.40811546301830193</c:v>
                </c:pt>
                <c:pt idx="108">
                  <c:v>0.41548528734085105</c:v>
                </c:pt>
                <c:pt idx="109">
                  <c:v>0.42289093164225811</c:v>
                </c:pt>
                <c:pt idx="110">
                  <c:v>0.43033105313488579</c:v>
                </c:pt>
                <c:pt idx="111">
                  <c:v>0.43780427357905327</c:v>
                </c:pt>
                <c:pt idx="112">
                  <c:v>0.44530917769834905</c:v>
                </c:pt>
                <c:pt idx="113">
                  <c:v>0.45284431149437127</c:v>
                </c:pt>
                <c:pt idx="114">
                  <c:v>0.46040818045120419</c:v>
                </c:pt>
                <c:pt idx="115">
                  <c:v>0.46799924761873485</c:v>
                </c:pt>
                <c:pt idx="116">
                  <c:v>0.47561593156252724</c:v>
                </c:pt>
                <c:pt idx="117">
                  <c:v>0.48325660416637034</c:v>
                </c:pt>
                <c:pt idx="118">
                  <c:v>0.49091958827175952</c:v>
                </c:pt>
                <c:pt idx="119">
                  <c:v>0.49860315513641368</c:v>
                </c:pt>
                <c:pt idx="120">
                  <c:v>0.50630552169141052</c:v>
                </c:pt>
                <c:pt idx="121">
                  <c:v>0.51402484757357247</c:v>
                </c:pt>
                <c:pt idx="122">
                  <c:v>0.52175923190626394</c:v>
                </c:pt>
                <c:pt idx="123">
                  <c:v>0.5295067097976619</c:v>
                </c:pt>
                <c:pt idx="124">
                  <c:v>0.53726524852069546</c:v>
                </c:pt>
                <c:pt idx="125">
                  <c:v>0.54503274333305662</c:v>
                </c:pt>
                <c:pt idx="126">
                  <c:v>0.55280701288873524</c:v>
                </c:pt>
                <c:pt idx="127">
                  <c:v>0.56058579418417587</c:v>
                </c:pt>
                <c:pt idx="128">
                  <c:v>0.56836673697202766</c:v>
                </c:pt>
                <c:pt idx="129">
                  <c:v>0.57614739756313793</c:v>
                </c:pt>
                <c:pt idx="130">
                  <c:v>0.58392523192233559</c:v>
                </c:pt>
                <c:pt idx="131">
                  <c:v>0.59169758794492955</c:v>
                </c:pt>
                <c:pt idx="132">
                  <c:v>0.59946169677771322</c:v>
                </c:pt>
                <c:pt idx="133">
                  <c:v>0.60721466301932359</c:v>
                </c:pt>
                <c:pt idx="134">
                  <c:v>0.61496133544108456</c:v>
                </c:pt>
                <c:pt idx="135">
                  <c:v>0.62270770560761712</c:v>
                </c:pt>
                <c:pt idx="136">
                  <c:v>0.63045922732295623</c:v>
                </c:pt>
                <c:pt idx="137">
                  <c:v>0.63822089304464746</c:v>
                </c:pt>
                <c:pt idx="138">
                  <c:v>0.64599729722567045</c:v>
                </c:pt>
                <c:pt idx="139">
                  <c:v>0.65379268920788813</c:v>
                </c:pt>
                <c:pt idx="140">
                  <c:v>0.66161101769273301</c:v>
                </c:pt>
                <c:pt idx="141">
                  <c:v>0.66945596836831089</c:v>
                </c:pt>
                <c:pt idx="142">
                  <c:v>0.67733099593507984</c:v>
                </c:pt>
                <c:pt idx="143">
                  <c:v>0.68523935151534476</c:v>
                </c:pt>
                <c:pt idx="144">
                  <c:v>0.69318410623413718</c:v>
                </c:pt>
                <c:pt idx="145">
                  <c:v>0.70116817160563361</c:v>
                </c:pt>
                <c:pt idx="146">
                  <c:v>0.70919431723923232</c:v>
                </c:pt>
                <c:pt idx="147">
                  <c:v>0.71726518628477465</c:v>
                </c:pt>
                <c:pt idx="148">
                  <c:v>0.72538330896125336</c:v>
                </c:pt>
                <c:pt idx="149">
                  <c:v>0.73355111445327736</c:v>
                </c:pt>
                <c:pt idx="150">
                  <c:v>0.74177094141123578</c:v>
                </c:pt>
                <c:pt idx="151">
                  <c:v>0.75004504725198884</c:v>
                </c:pt>
                <c:pt idx="152">
                  <c:v>0.75837561642507545</c:v>
                </c:pt>
                <c:pt idx="153">
                  <c:v>0.76676476778337177</c:v>
                </c:pt>
                <c:pt idx="154">
                  <c:v>0.77521456117570342</c:v>
                </c:pt>
                <c:pt idx="155">
                  <c:v>0.78372700336119916</c:v>
                </c:pt>
                <c:pt idx="156">
                  <c:v>0.79230405333046294</c:v>
                </c:pt>
                <c:pt idx="157">
                  <c:v>0.80094762710637257</c:v>
                </c:pt>
                <c:pt idx="158">
                  <c:v>0.80965960208703525</c:v>
                </c:pt>
                <c:pt idx="159">
                  <c:v>0.81844182098478968</c:v>
                </c:pt>
                <c:pt idx="160">
                  <c:v>0.82729609540784699</c:v>
                </c:pt>
                <c:pt idx="161">
                  <c:v>0.83622420912498296</c:v>
                </c:pt>
                <c:pt idx="162">
                  <c:v>0.84522792104843714</c:v>
                </c:pt>
                <c:pt idx="163">
                  <c:v>0.85430896796568989</c:v>
                </c:pt>
                <c:pt idx="164">
                  <c:v>0.86346906704695225</c:v>
                </c:pt>
                <c:pt idx="165">
                  <c:v>0.87270991815190579</c:v>
                </c:pt>
                <c:pt idx="166">
                  <c:v>0.87270991815190579</c:v>
                </c:pt>
                <c:pt idx="167">
                  <c:v>0.87270991815190579</c:v>
                </c:pt>
                <c:pt idx="168">
                  <c:v>0.87270991815190579</c:v>
                </c:pt>
                <c:pt idx="169">
                  <c:v>0.87270991815190579</c:v>
                </c:pt>
                <c:pt idx="170">
                  <c:v>0.87270991815190579</c:v>
                </c:pt>
                <c:pt idx="171">
                  <c:v>0.87270991815190579</c:v>
                </c:pt>
                <c:pt idx="172">
                  <c:v>0.87270991815190579</c:v>
                </c:pt>
                <c:pt idx="173">
                  <c:v>0.87270991815190579</c:v>
                </c:pt>
                <c:pt idx="174">
                  <c:v>0.87270991815190579</c:v>
                </c:pt>
                <c:pt idx="175">
                  <c:v>0.87270991815190579</c:v>
                </c:pt>
                <c:pt idx="176">
                  <c:v>0.87270991815190579</c:v>
                </c:pt>
                <c:pt idx="177">
                  <c:v>0.87270991815190579</c:v>
                </c:pt>
                <c:pt idx="178">
                  <c:v>0.87270991815190579</c:v>
                </c:pt>
                <c:pt idx="179">
                  <c:v>0.87270991815190579</c:v>
                </c:pt>
                <c:pt idx="180">
                  <c:v>0.87270991815190579</c:v>
                </c:pt>
                <c:pt idx="181">
                  <c:v>0.87270991815190579</c:v>
                </c:pt>
                <c:pt idx="182">
                  <c:v>0.87270991815190579</c:v>
                </c:pt>
                <c:pt idx="183">
                  <c:v>0.87270991815190579</c:v>
                </c:pt>
                <c:pt idx="184">
                  <c:v>0.87270991815190579</c:v>
                </c:pt>
                <c:pt idx="185">
                  <c:v>0.87270991815190579</c:v>
                </c:pt>
                <c:pt idx="186">
                  <c:v>0.87270991815190579</c:v>
                </c:pt>
                <c:pt idx="187">
                  <c:v>0.87270991815190579</c:v>
                </c:pt>
                <c:pt idx="188">
                  <c:v>0.87270991815190579</c:v>
                </c:pt>
                <c:pt idx="189">
                  <c:v>0.87270991815190579</c:v>
                </c:pt>
                <c:pt idx="190">
                  <c:v>0.87270991815190579</c:v>
                </c:pt>
                <c:pt idx="191">
                  <c:v>0.87270991815190579</c:v>
                </c:pt>
                <c:pt idx="192">
                  <c:v>0.87270991815190579</c:v>
                </c:pt>
                <c:pt idx="193">
                  <c:v>0.87270991815190579</c:v>
                </c:pt>
                <c:pt idx="194">
                  <c:v>0.87270991815190579</c:v>
                </c:pt>
                <c:pt idx="195">
                  <c:v>0.87270991815190579</c:v>
                </c:pt>
                <c:pt idx="196">
                  <c:v>0.87270991815190579</c:v>
                </c:pt>
                <c:pt idx="197">
                  <c:v>0.87270991815190579</c:v>
                </c:pt>
                <c:pt idx="198">
                  <c:v>0.87270991815190579</c:v>
                </c:pt>
                <c:pt idx="199">
                  <c:v>0.87270991815190579</c:v>
                </c:pt>
                <c:pt idx="200">
                  <c:v>0.87270991815190579</c:v>
                </c:pt>
                <c:pt idx="201">
                  <c:v>0.88192135057760346</c:v>
                </c:pt>
                <c:pt idx="202">
                  <c:v>0.89116575828175337</c:v>
                </c:pt>
                <c:pt idx="203">
                  <c:v>0.90044282707619505</c:v>
                </c:pt>
                <c:pt idx="204">
                  <c:v>0.90975224299105828</c:v>
                </c:pt>
                <c:pt idx="205">
                  <c:v>0.91909369231391058</c:v>
                </c:pt>
                <c:pt idx="206">
                  <c:v>0.92846686162901959</c:v>
                </c:pt>
                <c:pt idx="207">
                  <c:v>0.93787143785673865</c:v>
                </c:pt>
                <c:pt idx="208">
                  <c:v>0.94730710829302611</c:v>
                </c:pt>
                <c:pt idx="209">
                  <c:v>0.95677356064910724</c:v>
                </c:pt>
                <c:pt idx="210">
                  <c:v>0.96627048309128827</c:v>
                </c:pt>
                <c:pt idx="211">
                  <c:v>0.97579756428093389</c:v>
                </c:pt>
                <c:pt idx="212">
                  <c:v>0.98535449341461689</c:v>
                </c:pt>
                <c:pt idx="213">
                  <c:v>0.99494096026445189</c:v>
                </c:pt>
                <c:pt idx="214">
                  <c:v>1.0045566552186227</c:v>
                </c:pt>
                <c:pt idx="215">
                  <c:v>1.0142012693221152</c:v>
                </c:pt>
                <c:pt idx="216">
                  <c:v>1.0238744943176672</c:v>
                </c:pt>
                <c:pt idx="217">
                  <c:v>1.0335760226869455</c:v>
                </c:pt>
                <c:pt idx="218">
                  <c:v>1.0433055476919639</c:v>
                </c:pt>
                <c:pt idx="219">
                  <c:v>1.0530627634167529</c:v>
                </c:pt>
                <c:pt idx="220">
                  <c:v>1.062847364809294</c:v>
                </c:pt>
                <c:pt idx="221">
                  <c:v>1.0726590477237321</c:v>
                </c:pt>
                <c:pt idx="222">
                  <c:v>1.082497508962879</c:v>
                </c:pt>
                <c:pt idx="223">
                  <c:v>1.0923624463210198</c:v>
                </c:pt>
                <c:pt idx="224">
                  <c:v>1.1022535586270399</c:v>
                </c:pt>
                <c:pt idx="225">
                  <c:v>1.1121705457878828</c:v>
                </c:pt>
                <c:pt idx="226">
                  <c:v>1.1221131088323564</c:v>
                </c:pt>
                <c:pt idx="227">
                  <c:v>1.1320809499553017</c:v>
                </c:pt>
                <c:pt idx="228">
                  <c:v>1.1420737725621406</c:v>
                </c:pt>
                <c:pt idx="229">
                  <c:v>1.1520912813138167</c:v>
                </c:pt>
                <c:pt idx="230">
                  <c:v>1.1621331821721492</c:v>
                </c:pt>
                <c:pt idx="231">
                  <c:v>1.1721991824456135</c:v>
                </c:pt>
                <c:pt idx="232">
                  <c:v>1.1822889908355687</c:v>
                </c:pt>
                <c:pt idx="233">
                  <c:v>1.1924023174829488</c:v>
                </c:pt>
                <c:pt idx="234">
                  <c:v>1.202538874015437</c:v>
                </c:pt>
                <c:pt idx="235">
                  <c:v>1.2126983735951424</c:v>
                </c:pt>
                <c:pt idx="236">
                  <c:v>1.2228805309667994</c:v>
                </c:pt>
                <c:pt idx="237">
                  <c:v>1.2330850625065088</c:v>
                </c:pt>
                <c:pt idx="238">
                  <c:v>1.2433116862710456</c:v>
                </c:pt>
                <c:pt idx="239">
                  <c:v>1.2535601220477508</c:v>
                </c:pt>
                <c:pt idx="240">
                  <c:v>1.2638300914050342</c:v>
                </c:pt>
                <c:pt idx="241">
                  <c:v>1.2741213177435091</c:v>
                </c:pt>
                <c:pt idx="242">
                  <c:v>1.2844335263477846</c:v>
                </c:pt>
                <c:pt idx="243">
                  <c:v>1.2947664444389393</c:v>
                </c:pt>
                <c:pt idx="244">
                  <c:v>1.305119801227705</c:v>
                </c:pt>
                <c:pt idx="245">
                  <c:v>1.3154865535219502</c:v>
                </c:pt>
                <c:pt idx="246">
                  <c:v>1.3258663294834474</c:v>
                </c:pt>
                <c:pt idx="247">
                  <c:v>1.3362587597151998</c:v>
                </c:pt>
                <c:pt idx="248">
                  <c:v>1.3466634773246184</c:v>
                </c:pt>
                <c:pt idx="249">
                  <c:v>1.3570801179874035</c:v>
                </c:pt>
                <c:pt idx="250">
                  <c:v>1.3675083200121605</c:v>
                </c:pt>
                <c:pt idx="251">
                  <c:v>1.3779477244057829</c:v>
                </c:pt>
                <c:pt idx="252">
                  <c:v>1.3883979749396336</c:v>
                </c:pt>
                <c:pt idx="253">
                  <c:v>1.3988587182165582</c:v>
                </c:pt>
                <c:pt idx="254">
                  <c:v>1.4093296037387681</c:v>
                </c:pt>
                <c:pt idx="255">
                  <c:v>1.4198102839766265</c:v>
                </c:pt>
                <c:pt idx="256">
                  <c:v>1.4303004144383766</c:v>
                </c:pt>
                <c:pt idx="257">
                  <c:v>1.4407996537408527</c:v>
                </c:pt>
                <c:pt idx="258">
                  <c:v>1.4513076636812123</c:v>
                </c:pt>
                <c:pt idx="259">
                  <c:v>1.4618241093097337</c:v>
                </c:pt>
                <c:pt idx="260">
                  <c:v>1.472348659003722</c:v>
                </c:pt>
                <c:pt idx="261">
                  <c:v>1.482880984542569</c:v>
                </c:pt>
                <c:pt idx="262">
                  <c:v>1.4934207611840162</c:v>
                </c:pt>
                <c:pt idx="263">
                  <c:v>1.503967667741668</c:v>
                </c:pt>
                <c:pt idx="264">
                  <c:v>1.5145213866638085</c:v>
                </c:pt>
                <c:pt idx="265">
                  <c:v>1.5250816041135733</c:v>
                </c:pt>
                <c:pt idx="266">
                  <c:v>1.5356480100505341</c:v>
                </c:pt>
                <c:pt idx="267">
                  <c:v>1.5462202983137519</c:v>
                </c:pt>
                <c:pt idx="268">
                  <c:v>1.5567981667063611</c:v>
                </c:pt>
                <c:pt idx="269">
                  <c:v>1.5673813170817443</c:v>
                </c:pt>
                <c:pt idx="270">
                  <c:v>1.577969455431367</c:v>
                </c:pt>
                <c:pt idx="271">
                  <c:v>1.5885622919743356</c:v>
                </c:pt>
                <c:pt idx="272">
                  <c:v>1.5991595412487545</c:v>
                </c:pt>
                <c:pt idx="273">
                  <c:v>1.6097609222049512</c:v>
                </c:pt>
                <c:pt idx="274">
                  <c:v>1.6203661583006514</c:v>
                </c:pt>
                <c:pt idx="275">
                  <c:v>1.6309749775981803</c:v>
                </c:pt>
                <c:pt idx="276">
                  <c:v>1.641587112863776</c:v>
                </c:pt>
                <c:pt idx="277">
                  <c:v>1.6522023016691021</c:v>
                </c:pt>
                <c:pt idx="278">
                  <c:v>1.6628202864950514</c:v>
                </c:pt>
                <c:pt idx="279">
                  <c:v>1.6734408148379341</c:v>
                </c:pt>
                <c:pt idx="280">
                  <c:v>1.6840636393181521</c:v>
                </c:pt>
                <c:pt idx="281">
                  <c:v>1.6946885177914628</c:v>
                </c:pt>
                <c:pt idx="282">
                  <c:v>1.7053152134629403</c:v>
                </c:pt>
                <c:pt idx="283">
                  <c:v>1.7159434950037489</c:v>
                </c:pt>
                <c:pt idx="284">
                  <c:v>1.7265731366708457</c:v>
                </c:pt>
                <c:pt idx="285">
                  <c:v>1.7372039184297399</c:v>
                </c:pt>
                <c:pt idx="286">
                  <c:v>1.7478356260804349</c:v>
                </c:pt>
                <c:pt idx="287">
                  <c:v>1.7584680513866919</c:v>
                </c:pt>
                <c:pt idx="288">
                  <c:v>1.7691009922087575</c:v>
                </c:pt>
                <c:pt idx="289">
                  <c:v>1.7797342526397022</c:v>
                </c:pt>
                <c:pt idx="290">
                  <c:v>1.7903676431455287</c:v>
                </c:pt>
                <c:pt idx="291">
                  <c:v>1.8010009807092124</c:v>
                </c:pt>
                <c:pt idx="292">
                  <c:v>1.8116340889788463</c:v>
                </c:pt>
                <c:pt idx="293">
                  <c:v>1.8222667984200698</c:v>
                </c:pt>
                <c:pt idx="294">
                  <c:v>1.8328989464729717</c:v>
                </c:pt>
                <c:pt idx="295">
                  <c:v>1.8435303777136638</c:v>
                </c:pt>
                <c:pt idx="296">
                  <c:v>1.8541609440207341</c:v>
                </c:pt>
                <c:pt idx="297">
                  <c:v>1.8647905047467987</c:v>
                </c:pt>
                <c:pt idx="298">
                  <c:v>1.8754189268953816</c:v>
                </c:pt>
                <c:pt idx="299">
                  <c:v>1.886046085303362</c:v>
                </c:pt>
                <c:pt idx="300">
                  <c:v>1.896671862829246</c:v>
                </c:pt>
                <c:pt idx="301">
                  <c:v>1.9072961505475268</c:v>
                </c:pt>
                <c:pt idx="302">
                  <c:v>1.9179188479494145</c:v>
                </c:pt>
                <c:pt idx="303">
                  <c:v>1.9285398631502317</c:v>
                </c:pt>
                <c:pt idx="304">
                  <c:v>1.9391591131037857</c:v>
                </c:pt>
                <c:pt idx="305">
                  <c:v>1.9497765238240434</c:v>
                </c:pt>
                <c:pt idx="306">
                  <c:v>1.9603920306144562</c:v>
                </c:pt>
                <c:pt idx="307">
                  <c:v>1.9710055783052973</c:v>
                </c:pt>
                <c:pt idx="308">
                  <c:v>1.9816171214993954</c:v>
                </c:pt>
                <c:pt idx="309">
                  <c:v>1.9922266248266698</c:v>
                </c:pt>
                <c:pt idx="310">
                  <c:v>2.0028340632078945</c:v>
                </c:pt>
                <c:pt idx="311">
                  <c:v>2.0134394221281404</c:v>
                </c:pt>
                <c:pt idx="312">
                  <c:v>2.0240426979203772</c:v>
                </c:pt>
                <c:pt idx="313">
                  <c:v>2.0346438980597314</c:v>
                </c:pt>
                <c:pt idx="314">
                  <c:v>2.04524304146894</c:v>
                </c:pt>
                <c:pt idx="315">
                  <c:v>2.0558401588355597</c:v>
                </c:pt>
                <c:pt idx="316">
                  <c:v>2.0664352929415282</c:v>
                </c:pt>
                <c:pt idx="317">
                  <c:v>2.07702849900571</c:v>
                </c:pt>
                <c:pt idx="318">
                  <c:v>2.0875416742712427</c:v>
                </c:pt>
                <c:pt idx="319">
                  <c:v>2.0978982780238029</c:v>
                </c:pt>
                <c:pt idx="320">
                  <c:v>2.1080958088585184</c:v>
                </c:pt>
                <c:pt idx="321">
                  <c:v>2.1181318010923156</c:v>
                </c:pt>
                <c:pt idx="322">
                  <c:v>2.1280038251384692</c:v>
                </c:pt>
                <c:pt idx="323">
                  <c:v>2.1377094878712191</c:v>
                </c:pt>
                <c:pt idx="324">
                  <c:v>2.1472464329806158</c:v>
                </c:pt>
                <c:pt idx="325">
                  <c:v>2.1566123413177607</c:v>
                </c:pt>
                <c:pt idx="326">
                  <c:v>2.1658049312306029</c:v>
                </c:pt>
                <c:pt idx="327">
                  <c:v>2.1748219588904498</c:v>
                </c:pt>
                <c:pt idx="328">
                  <c:v>2.1836612186093474</c:v>
                </c:pt>
                <c:pt idx="329">
                  <c:v>2.1923205431484849</c:v>
                </c:pt>
                <c:pt idx="330">
                  <c:v>2.2011292365672683</c:v>
                </c:pt>
                <c:pt idx="331">
                  <c:v>2.2100830440108847</c:v>
                </c:pt>
                <c:pt idx="332">
                  <c:v>2.2191776159082952</c:v>
                </c:pt>
                <c:pt idx="333">
                  <c:v>2.2284085107378999</c:v>
                </c:pt>
                <c:pt idx="334">
                  <c:v>2.237771197781139</c:v>
                </c:pt>
                <c:pt idx="335">
                  <c:v>2.2472610598666041</c:v>
                </c:pt>
                <c:pt idx="336">
                  <c:v>2.2568733961070029</c:v>
                </c:pt>
                <c:pt idx="337">
                  <c:v>2.2666034246310933</c:v>
                </c:pt>
                <c:pt idx="338">
                  <c:v>2.2764462853124772</c:v>
                </c:pt>
                <c:pt idx="339">
                  <c:v>2.28639704249693</c:v>
                </c:pt>
                <c:pt idx="340">
                  <c:v>2.296450687729735</c:v>
                </c:pt>
                <c:pt idx="341">
                  <c:v>2.3065385861402077</c:v>
                </c:pt>
                <c:pt idx="342">
                  <c:v>2.3165877539029056</c:v>
                </c:pt>
                <c:pt idx="343">
                  <c:v>2.3265981953439439</c:v>
                </c:pt>
                <c:pt idx="344">
                  <c:v>2.3365699391348107</c:v>
                </c:pt>
                <c:pt idx="345">
                  <c:v>2.3465030386670813</c:v>
                </c:pt>
                <c:pt idx="346">
                  <c:v>2.3563975724388788</c:v>
                </c:pt>
                <c:pt idx="347">
                  <c:v>2.3662536444535505</c:v>
                </c:pt>
                <c:pt idx="348">
                  <c:v>2.3760713846310582</c:v>
                </c:pt>
                <c:pt idx="349">
                  <c:v>2.3858509492326094</c:v>
                </c:pt>
                <c:pt idx="350">
                  <c:v>2.3955925212990894</c:v>
                </c:pt>
                <c:pt idx="351">
                  <c:v>2.4052963111038843</c:v>
                </c:pt>
                <c:pt idx="352">
                  <c:v>2.4149625566207202</c:v>
                </c:pt>
                <c:pt idx="353">
                  <c:v>2.4245915240071785</c:v>
                </c:pt>
                <c:pt idx="354">
                  <c:v>2.4341835081045842</c:v>
                </c:pt>
                <c:pt idx="355">
                  <c:v>2.4437388329550052</c:v>
                </c:pt>
                <c:pt idx="356">
                  <c:v>2.4532578523361357</c:v>
                </c:pt>
                <c:pt idx="357">
                  <c:v>2.4627409503148869</c:v>
                </c:pt>
                <c:pt idx="358">
                  <c:v>2.4723232205626711</c:v>
                </c:pt>
                <c:pt idx="359">
                  <c:v>2.4820028062009896</c:v>
                </c:pt>
                <c:pt idx="360">
                  <c:v>2.4917779207120927</c:v>
                </c:pt>
                <c:pt idx="361">
                  <c:v>2.5016468425354783</c:v>
                </c:pt>
                <c:pt idx="362">
                  <c:v>2.5116079101842677</c:v>
                </c:pt>
                <c:pt idx="363">
                  <c:v>2.5216595178197969</c:v>
                </c:pt>
                <c:pt idx="364">
                  <c:v>2.5318001112314477</c:v>
                </c:pt>
                <c:pt idx="365">
                  <c:v>2.5420281841760035</c:v>
                </c:pt>
                <c:pt idx="366">
                  <c:v>2.5523422750369549</c:v>
                </c:pt>
                <c:pt idx="367">
                  <c:v>2.5627409637693472</c:v>
                </c:pt>
                <c:pt idx="368">
                  <c:v>2.5732228691001686</c:v>
                </c:pt>
                <c:pt idx="369">
                  <c:v>2.5837866459580319</c:v>
                </c:pt>
                <c:pt idx="370">
                  <c:v>2.594430983109107</c:v>
                </c:pt>
                <c:pt idx="371">
                  <c:v>2.6051546009790272</c:v>
                </c:pt>
                <c:pt idx="372">
                  <c:v>2.615956249642867</c:v>
                </c:pt>
                <c:pt idx="373">
                  <c:v>2.6268347069673439</c:v>
                </c:pt>
                <c:pt idx="374">
                  <c:v>2.6377887768911825</c:v>
                </c:pt>
                <c:pt idx="375">
                  <c:v>2.6488172878311294</c:v>
                </c:pt>
                <c:pt idx="376">
                  <c:v>2.6599190912024615</c:v>
                </c:pt>
                <c:pt idx="377">
                  <c:v>2.6710930600440173</c:v>
                </c:pt>
                <c:pt idx="378">
                  <c:v>2.6823380877388123</c:v>
                </c:pt>
                <c:pt idx="379">
                  <c:v>2.6936530868222262</c:v>
                </c:pt>
                <c:pt idx="380">
                  <c:v>2.7050369878705411</c:v>
                </c:pt>
                <c:pt idx="381">
                  <c:v>2.7164887384633349</c:v>
                </c:pt>
                <c:pt idx="382">
                  <c:v>2.7280073022138529</c:v>
                </c:pt>
                <c:pt idx="383">
                  <c:v>2.7395916578620501</c:v>
                </c:pt>
                <c:pt idx="384">
                  <c:v>2.7512407984254885</c:v>
                </c:pt>
                <c:pt idx="385">
                  <c:v>2.7629537304037219</c:v>
                </c:pt>
                <c:pt idx="386">
                  <c:v>2.7746998629241806</c:v>
                </c:pt>
                <c:pt idx="387">
                  <c:v>2.7864787622885965</c:v>
                </c:pt>
                <c:pt idx="388">
                  <c:v>2.7982900081764539</c:v>
                </c:pt>
                <c:pt idx="389">
                  <c:v>2.8101331930299547</c:v>
                </c:pt>
                <c:pt idx="390">
                  <c:v>2.8220079214742366</c:v>
                </c:pt>
                <c:pt idx="391">
                  <c:v>2.8339138097704479</c:v>
                </c:pt>
                <c:pt idx="392">
                  <c:v>2.8458504852994726</c:v>
                </c:pt>
                <c:pt idx="393">
                  <c:v>2.8578175860742765</c:v>
                </c:pt>
                <c:pt idx="394">
                  <c:v>2.8698147602789885</c:v>
                </c:pt>
                <c:pt idx="395">
                  <c:v>2.8818416658329848</c:v>
                </c:pt>
                <c:pt idx="396">
                  <c:v>2.8938979699783673</c:v>
                </c:pt>
                <c:pt idx="397">
                  <c:v>2.9059833488893489</c:v>
                </c:pt>
                <c:pt idx="398">
                  <c:v>2.9180974873021674</c:v>
                </c:pt>
                <c:pt idx="399">
                  <c:v>2.930240078164247</c:v>
                </c:pt>
                <c:pt idx="400">
                  <c:v>2.9424108223014267</c:v>
                </c:pt>
                <c:pt idx="401">
                  <c:v>2.9546094281021431</c:v>
                </c:pt>
                <c:pt idx="402">
                  <c:v>2.9668356112175545</c:v>
                </c:pt>
                <c:pt idx="403">
                  <c:v>2.9790890942766417</c:v>
                </c:pt>
                <c:pt idx="404">
                  <c:v>2.991369606615407</c:v>
                </c:pt>
                <c:pt idx="405">
                  <c:v>3.0036768840193373</c:v>
                </c:pt>
                <c:pt idx="406">
                  <c:v>3.0160106684783665</c:v>
                </c:pt>
                <c:pt idx="407">
                  <c:v>3.0283707079536111</c:v>
                </c:pt>
                <c:pt idx="408">
                  <c:v>3.0407567561552131</c:v>
                </c:pt>
                <c:pt idx="409">
                  <c:v>3.053168572330661</c:v>
                </c:pt>
                <c:pt idx="410">
                  <c:v>3.0656059210629989</c:v>
                </c:pt>
                <c:pt idx="411">
                  <c:v>3.078068572078382</c:v>
                </c:pt>
                <c:pt idx="412">
                  <c:v>3.0905563000624579</c:v>
                </c:pt>
                <c:pt idx="413">
                  <c:v>3.1030688844850967</c:v>
                </c:pt>
                <c:pt idx="414">
                  <c:v>3.1156061094330183</c:v>
                </c:pt>
                <c:pt idx="415">
                  <c:v>3.1281677634498943</c:v>
                </c:pt>
                <c:pt idx="416">
                  <c:v>3.1407536393835263</c:v>
                </c:pt>
                <c:pt idx="417">
                  <c:v>3.1533635342397308</c:v>
                </c:pt>
                <c:pt idx="418">
                  <c:v>3.1659972490425803</c:v>
                </c:pt>
                <c:pt idx="419">
                  <c:v>3.1786545887006694</c:v>
                </c:pt>
                <c:pt idx="420">
                  <c:v>3.1913353618791009</c:v>
                </c:pt>
                <c:pt idx="421">
                  <c:v>3.204039380876897</c:v>
                </c:pt>
                <c:pt idx="422">
                  <c:v>3.2167664615095664</c:v>
                </c:pt>
                <c:pt idx="423">
                  <c:v>3.2295164229965643</c:v>
                </c:pt>
                <c:pt idx="424">
                  <c:v>3.2422890878534085</c:v>
                </c:pt>
                <c:pt idx="425">
                  <c:v>3.255084281788216</c:v>
                </c:pt>
                <c:pt idx="426">
                  <c:v>3.2679018336024486</c:v>
                </c:pt>
                <c:pt idx="427">
                  <c:v>3.280741575095663</c:v>
                </c:pt>
                <c:pt idx="428">
                  <c:v>3.2937187478880428</c:v>
                </c:pt>
                <c:pt idx="429">
                  <c:v>3.3068337895490099</c:v>
                </c:pt>
                <c:pt idx="430">
                  <c:v>3.3200871383866812</c:v>
                </c:pt>
                <c:pt idx="431">
                  <c:v>3.3334792331826515</c:v>
                </c:pt>
                <c:pt idx="432">
                  <c:v>3.347010512918438</c:v>
                </c:pt>
                <c:pt idx="433">
                  <c:v>3.3606814164932457</c:v>
                </c:pt>
                <c:pt idx="434">
                  <c:v>3.3744923824326958</c:v>
                </c:pt>
                <c:pt idx="435">
                  <c:v>3.388443848588147</c:v>
                </c:pt>
                <c:pt idx="436">
                  <c:v>3.4025362518262217</c:v>
                </c:pt>
                <c:pt idx="437">
                  <c:v>3.4167700277081332</c:v>
                </c:pt>
                <c:pt idx="438">
                  <c:v>3.4311456101583917</c:v>
                </c:pt>
                <c:pt idx="439">
                  <c:v>3.4456634311224481</c:v>
                </c:pt>
                <c:pt idx="440">
                  <c:v>3.4603239202128147</c:v>
                </c:pt>
                <c:pt idx="441">
                  <c:v>3.4751275043431824</c:v>
                </c:pt>
                <c:pt idx="442">
                  <c:v>3.4900746073500284</c:v>
                </c:pt>
                <c:pt idx="443">
                  <c:v>3.50516564960119</c:v>
                </c:pt>
                <c:pt idx="444">
                  <c:v>3.5204010475908505</c:v>
                </c:pt>
                <c:pt idx="445">
                  <c:v>3.5357812135203619</c:v>
                </c:pt>
                <c:pt idx="446">
                  <c:v>3.5513065548642966</c:v>
                </c:pt>
                <c:pt idx="447">
                  <c:v>3.566977473921094</c:v>
                </c:pt>
                <c:pt idx="448">
                  <c:v>3.5827943673476401</c:v>
                </c:pt>
                <c:pt idx="449">
                  <c:v>3.5987576256770777</c:v>
                </c:pt>
                <c:pt idx="450">
                  <c:v>3.6148676328191147</c:v>
                </c:pt>
                <c:pt idx="451">
                  <c:v>3.6311247655420646</c:v>
                </c:pt>
                <c:pt idx="452">
                  <c:v>3.647529392935807</c:v>
                </c:pt>
                <c:pt idx="453">
                  <c:v>3.6640818758548179</c:v>
                </c:pt>
                <c:pt idx="454">
                  <c:v>3.6807825663403775</c:v>
                </c:pt>
                <c:pt idx="455">
                  <c:v>3.6976318070210112</c:v>
                </c:pt>
                <c:pt idx="456">
                  <c:v>3.7146299304901755</c:v>
                </c:pt>
                <c:pt idx="457">
                  <c:v>3.7317772586601419</c:v>
                </c:pt>
                <c:pt idx="458">
                  <c:v>3.7490741020909755</c:v>
                </c:pt>
                <c:pt idx="459">
                  <c:v>3.7665207592934538</c:v>
                </c:pt>
                <c:pt idx="460">
                  <c:v>3.7841175160046876</c:v>
                </c:pt>
                <c:pt idx="461">
                  <c:v>3.8018646444351596</c:v>
                </c:pt>
                <c:pt idx="462">
                  <c:v>3.8197624024858028</c:v>
                </c:pt>
                <c:pt idx="463">
                  <c:v>3.8378110329336743</c:v>
                </c:pt>
                <c:pt idx="464">
                  <c:v>3.85601076258469</c:v>
                </c:pt>
                <c:pt idx="465">
                  <c:v>3.8743618013917955</c:v>
                </c:pt>
                <c:pt idx="466">
                  <c:v>3.8928643415368538</c:v>
                </c:pt>
                <c:pt idx="467">
                  <c:v>3.9115185564744217</c:v>
                </c:pt>
                <c:pt idx="468">
                  <c:v>3.930324599935477</c:v>
                </c:pt>
                <c:pt idx="469">
                  <c:v>3.9492826048890382</c:v>
                </c:pt>
                <c:pt idx="470">
                  <c:v>3.9683926824594877</c:v>
                </c:pt>
                <c:pt idx="471">
                  <c:v>3.9876549207972674</c:v>
                </c:pt>
                <c:pt idx="472">
                  <c:v>4.0070693839004639</c:v>
                </c:pt>
                <c:pt idx="473">
                  <c:v>4.0264764462734535</c:v>
                </c:pt>
                <c:pt idx="474">
                  <c:v>4.0458737578644275</c:v>
                </c:pt>
                <c:pt idx="475">
                  <c:v>4.0652588901068514</c:v>
                </c:pt>
                <c:pt idx="476">
                  <c:v>4.0846293324778999</c:v>
                </c:pt>
                <c:pt idx="477">
                  <c:v>4.1039824888223517</c:v>
                </c:pt>
                <c:pt idx="478">
                  <c:v>4.1233156734194285</c:v>
                </c:pt>
                <c:pt idx="479">
                  <c:v>4.1426261067673025</c:v>
                </c:pt>
                <c:pt idx="480">
                  <c:v>4.1619109110568218</c:v>
                </c:pt>
                <c:pt idx="481">
                  <c:v>4.1811671053023618</c:v>
                </c:pt>
                <c:pt idx="482">
                  <c:v>4.2003916000934645</c:v>
                </c:pt>
                <c:pt idx="483">
                  <c:v>4.2195811919260429</c:v>
                </c:pt>
                <c:pt idx="484">
                  <c:v>4.2387325570662222</c:v>
                </c:pt>
                <c:pt idx="485">
                  <c:v>4.257842244893224</c:v>
                </c:pt>
                <c:pt idx="486">
                  <c:v>4.2769066706598862</c:v>
                </c:pt>
                <c:pt idx="487">
                  <c:v>4.2959221076002203</c:v>
                </c:pt>
                <c:pt idx="488">
                  <c:v>4.3148846783025387</c:v>
                </c:pt>
                <c:pt idx="489">
                  <c:v>4.3334883810334928</c:v>
                </c:pt>
                <c:pt idx="490">
                  <c:v>4.350840211258487</c:v>
                </c:pt>
                <c:pt idx="491">
                  <c:v>4.366957574644279</c:v>
                </c:pt>
                <c:pt idx="492">
                  <c:v>4.3818583760965506</c:v>
                </c:pt>
                <c:pt idx="493">
                  <c:v>4.395560999853128</c:v>
                </c:pt>
                <c:pt idx="494">
                  <c:v>4.4080842901317645</c:v>
                </c:pt>
                <c:pt idx="495">
                  <c:v>4.4194475322876423</c:v>
                </c:pt>
                <c:pt idx="496">
                  <c:v>4.4296704344392452</c:v>
                </c:pt>
                <c:pt idx="497">
                  <c:v>4.4387731095244716</c:v>
                </c:pt>
                <c:pt idx="498">
                  <c:v>4.4467760577518041</c:v>
                </c:pt>
                <c:pt idx="499">
                  <c:v>4.4554914542348802</c:v>
                </c:pt>
                <c:pt idx="500">
                  <c:v>4.4648827724328664</c:v>
                </c:pt>
                <c:pt idx="501">
                  <c:v>4.4749135170806458</c:v>
                </c:pt>
                <c:pt idx="502">
                  <c:v>4.4855472098636415</c:v>
                </c:pt>
                <c:pt idx="503">
                  <c:v>4.4967473759269767</c:v>
                </c:pt>
                <c:pt idx="504">
                  <c:v>4.5084775312227805</c:v>
                </c:pt>
                <c:pt idx="505">
                  <c:v>4.5207011706970555</c:v>
                </c:pt>
                <c:pt idx="506">
                  <c:v>4.5333817573153077</c:v>
                </c:pt>
                <c:pt idx="507">
                  <c:v>4.5464827119241038</c:v>
                </c:pt>
                <c:pt idx="508">
                  <c:v>4.5599674039439018</c:v>
                </c:pt>
                <c:pt idx="509">
                  <c:v>4.5737991428868385</c:v>
                </c:pt>
                <c:pt idx="510">
                  <c:v>4.5879411706917228</c:v>
                </c:pt>
                <c:pt idx="511">
                  <c:v>4.602356654867183</c:v>
                </c:pt>
                <c:pt idx="512">
                  <c:v>4.6170086824328465</c:v>
                </c:pt>
                <c:pt idx="513">
                  <c:v>4.6318602546474956</c:v>
                </c:pt>
                <c:pt idx="514">
                  <c:v>4.6468742825124005</c:v>
                </c:pt>
                <c:pt idx="515">
                  <c:v>4.6620135830374272</c:v>
                </c:pt>
                <c:pt idx="516">
                  <c:v>4.677240876257108</c:v>
                </c:pt>
                <c:pt idx="517">
                  <c:v>4.6925187829835551</c:v>
                </c:pt>
                <c:pt idx="518">
                  <c:v>4.7078098232829735</c:v>
                </c:pt>
                <c:pt idx="519">
                  <c:v>4.7230764156625202</c:v>
                </c:pt>
                <c:pt idx="520">
                  <c:v>4.7382808769543789</c:v>
                </c:pt>
                <c:pt idx="521">
                  <c:v>4.7533854228841674</c:v>
                </c:pt>
                <c:pt idx="522">
                  <c:v>4.7683521693111679</c:v>
                </c:pt>
                <c:pt idx="523">
                  <c:v>4.7831431341283315</c:v>
                </c:pt>
                <c:pt idx="524">
                  <c:v>4.7977202398106051</c:v>
                </c:pt>
                <c:pt idx="525">
                  <c:v>4.8120453166007966</c:v>
                </c:pt>
                <c:pt idx="526">
                  <c:v>4.826080106322979</c:v>
                </c:pt>
                <c:pt idx="527">
                  <c:v>4.8397862668143041</c:v>
                </c:pt>
                <c:pt idx="528">
                  <c:v>4.8531253769670482</c:v>
                </c:pt>
                <c:pt idx="529">
                  <c:v>4.8660589423737539</c:v>
                </c:pt>
                <c:pt idx="530">
                  <c:v>4.8785484015694713</c:v>
                </c:pt>
                <c:pt idx="531">
                  <c:v>4.8785484015694713</c:v>
                </c:pt>
                <c:pt idx="532">
                  <c:v>4.8785484015694713</c:v>
                </c:pt>
                <c:pt idx="533">
                  <c:v>4.8785484015694713</c:v>
                </c:pt>
                <c:pt idx="534">
                  <c:v>4.8785484015694713</c:v>
                </c:pt>
                <c:pt idx="535">
                  <c:v>4.8785484015694713</c:v>
                </c:pt>
                <c:pt idx="536">
                  <c:v>4.8785484015694713</c:v>
                </c:pt>
                <c:pt idx="537">
                  <c:v>4.8785484015694713</c:v>
                </c:pt>
                <c:pt idx="538">
                  <c:v>4.8785484015694713</c:v>
                </c:pt>
                <c:pt idx="539">
                  <c:v>4.8785484015694713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2A-4C17-9CDD-CC80E8FD0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78376"/>
        <c:axId val="522785264"/>
      </c:scatterChart>
      <c:valAx>
        <c:axId val="522778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785264"/>
        <c:crosses val="autoZero"/>
        <c:crossBetween val="midCat"/>
      </c:valAx>
      <c:valAx>
        <c:axId val="5227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778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comparisons Budden OP'!$G$1:$G$2</c:f>
              <c:strCache>
                <c:ptCount val="2"/>
                <c:pt idx="0">
                  <c:v>Delta DW</c:v>
                </c:pt>
                <c:pt idx="1">
                  <c:v>(%)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'Model comparisons Budden OP'!$A$3:$A$542</c:f>
              <c:numCache>
                <c:formatCode>General</c:formatCode>
                <c:ptCount val="540"/>
                <c:pt idx="0">
                  <c:v>180</c:v>
                </c:pt>
                <c:pt idx="1">
                  <c:v>181</c:v>
                </c:pt>
                <c:pt idx="2">
                  <c:v>182</c:v>
                </c:pt>
                <c:pt idx="3">
                  <c:v>183</c:v>
                </c:pt>
                <c:pt idx="4">
                  <c:v>184</c:v>
                </c:pt>
                <c:pt idx="5">
                  <c:v>185</c:v>
                </c:pt>
                <c:pt idx="6">
                  <c:v>186</c:v>
                </c:pt>
                <c:pt idx="7">
                  <c:v>187</c:v>
                </c:pt>
                <c:pt idx="8">
                  <c:v>188</c:v>
                </c:pt>
                <c:pt idx="9">
                  <c:v>189</c:v>
                </c:pt>
                <c:pt idx="10">
                  <c:v>190</c:v>
                </c:pt>
                <c:pt idx="11">
                  <c:v>191</c:v>
                </c:pt>
                <c:pt idx="12">
                  <c:v>192</c:v>
                </c:pt>
                <c:pt idx="13">
                  <c:v>193</c:v>
                </c:pt>
                <c:pt idx="14">
                  <c:v>194</c:v>
                </c:pt>
                <c:pt idx="15">
                  <c:v>195</c:v>
                </c:pt>
                <c:pt idx="16">
                  <c:v>196</c:v>
                </c:pt>
                <c:pt idx="17">
                  <c:v>197</c:v>
                </c:pt>
                <c:pt idx="18">
                  <c:v>198</c:v>
                </c:pt>
                <c:pt idx="19">
                  <c:v>199</c:v>
                </c:pt>
                <c:pt idx="20">
                  <c:v>200</c:v>
                </c:pt>
                <c:pt idx="21">
                  <c:v>201</c:v>
                </c:pt>
                <c:pt idx="22">
                  <c:v>202</c:v>
                </c:pt>
                <c:pt idx="23">
                  <c:v>203</c:v>
                </c:pt>
                <c:pt idx="24">
                  <c:v>204</c:v>
                </c:pt>
                <c:pt idx="25">
                  <c:v>205</c:v>
                </c:pt>
                <c:pt idx="26">
                  <c:v>206</c:v>
                </c:pt>
                <c:pt idx="27">
                  <c:v>207</c:v>
                </c:pt>
                <c:pt idx="28">
                  <c:v>208</c:v>
                </c:pt>
                <c:pt idx="29">
                  <c:v>209</c:v>
                </c:pt>
                <c:pt idx="30">
                  <c:v>210</c:v>
                </c:pt>
                <c:pt idx="31">
                  <c:v>211</c:v>
                </c:pt>
                <c:pt idx="32">
                  <c:v>212</c:v>
                </c:pt>
                <c:pt idx="33">
                  <c:v>213</c:v>
                </c:pt>
                <c:pt idx="34">
                  <c:v>214</c:v>
                </c:pt>
                <c:pt idx="35">
                  <c:v>215</c:v>
                </c:pt>
                <c:pt idx="36">
                  <c:v>216</c:v>
                </c:pt>
                <c:pt idx="37">
                  <c:v>217</c:v>
                </c:pt>
                <c:pt idx="38">
                  <c:v>218</c:v>
                </c:pt>
                <c:pt idx="39">
                  <c:v>219</c:v>
                </c:pt>
                <c:pt idx="40">
                  <c:v>220</c:v>
                </c:pt>
                <c:pt idx="41">
                  <c:v>221</c:v>
                </c:pt>
                <c:pt idx="42">
                  <c:v>222</c:v>
                </c:pt>
                <c:pt idx="43">
                  <c:v>223</c:v>
                </c:pt>
                <c:pt idx="44">
                  <c:v>224</c:v>
                </c:pt>
                <c:pt idx="45">
                  <c:v>225</c:v>
                </c:pt>
                <c:pt idx="46">
                  <c:v>226</c:v>
                </c:pt>
                <c:pt idx="47">
                  <c:v>227</c:v>
                </c:pt>
                <c:pt idx="48">
                  <c:v>228</c:v>
                </c:pt>
                <c:pt idx="49">
                  <c:v>229</c:v>
                </c:pt>
                <c:pt idx="50">
                  <c:v>230</c:v>
                </c:pt>
                <c:pt idx="51">
                  <c:v>231</c:v>
                </c:pt>
                <c:pt idx="52">
                  <c:v>232</c:v>
                </c:pt>
                <c:pt idx="53">
                  <c:v>233</c:v>
                </c:pt>
                <c:pt idx="54">
                  <c:v>234</c:v>
                </c:pt>
                <c:pt idx="55">
                  <c:v>235</c:v>
                </c:pt>
                <c:pt idx="56">
                  <c:v>236</c:v>
                </c:pt>
                <c:pt idx="57">
                  <c:v>237</c:v>
                </c:pt>
                <c:pt idx="58">
                  <c:v>238</c:v>
                </c:pt>
                <c:pt idx="59">
                  <c:v>239</c:v>
                </c:pt>
                <c:pt idx="60">
                  <c:v>240</c:v>
                </c:pt>
                <c:pt idx="61">
                  <c:v>241</c:v>
                </c:pt>
                <c:pt idx="62">
                  <c:v>242</c:v>
                </c:pt>
                <c:pt idx="63">
                  <c:v>243</c:v>
                </c:pt>
                <c:pt idx="64">
                  <c:v>244</c:v>
                </c:pt>
                <c:pt idx="65">
                  <c:v>245</c:v>
                </c:pt>
                <c:pt idx="66">
                  <c:v>246</c:v>
                </c:pt>
                <c:pt idx="67">
                  <c:v>247</c:v>
                </c:pt>
                <c:pt idx="68">
                  <c:v>248</c:v>
                </c:pt>
                <c:pt idx="69">
                  <c:v>249</c:v>
                </c:pt>
                <c:pt idx="70">
                  <c:v>250</c:v>
                </c:pt>
                <c:pt idx="71">
                  <c:v>251</c:v>
                </c:pt>
                <c:pt idx="72">
                  <c:v>252</c:v>
                </c:pt>
                <c:pt idx="73">
                  <c:v>253</c:v>
                </c:pt>
                <c:pt idx="74">
                  <c:v>254</c:v>
                </c:pt>
                <c:pt idx="75">
                  <c:v>255</c:v>
                </c:pt>
                <c:pt idx="76">
                  <c:v>256</c:v>
                </c:pt>
                <c:pt idx="77">
                  <c:v>257</c:v>
                </c:pt>
                <c:pt idx="78">
                  <c:v>258</c:v>
                </c:pt>
                <c:pt idx="79">
                  <c:v>259</c:v>
                </c:pt>
                <c:pt idx="80">
                  <c:v>260</c:v>
                </c:pt>
                <c:pt idx="81">
                  <c:v>261</c:v>
                </c:pt>
                <c:pt idx="82">
                  <c:v>262</c:v>
                </c:pt>
                <c:pt idx="83">
                  <c:v>263</c:v>
                </c:pt>
                <c:pt idx="84">
                  <c:v>264</c:v>
                </c:pt>
                <c:pt idx="85">
                  <c:v>265</c:v>
                </c:pt>
                <c:pt idx="86">
                  <c:v>266</c:v>
                </c:pt>
                <c:pt idx="87">
                  <c:v>267</c:v>
                </c:pt>
                <c:pt idx="88">
                  <c:v>268</c:v>
                </c:pt>
                <c:pt idx="89">
                  <c:v>269</c:v>
                </c:pt>
                <c:pt idx="90">
                  <c:v>270</c:v>
                </c:pt>
                <c:pt idx="91">
                  <c:v>271</c:v>
                </c:pt>
                <c:pt idx="92">
                  <c:v>272</c:v>
                </c:pt>
                <c:pt idx="93">
                  <c:v>273</c:v>
                </c:pt>
                <c:pt idx="94">
                  <c:v>274</c:v>
                </c:pt>
                <c:pt idx="95">
                  <c:v>275</c:v>
                </c:pt>
                <c:pt idx="96">
                  <c:v>276</c:v>
                </c:pt>
                <c:pt idx="97">
                  <c:v>277</c:v>
                </c:pt>
                <c:pt idx="98">
                  <c:v>278</c:v>
                </c:pt>
                <c:pt idx="99">
                  <c:v>279</c:v>
                </c:pt>
                <c:pt idx="100">
                  <c:v>280</c:v>
                </c:pt>
                <c:pt idx="101">
                  <c:v>281</c:v>
                </c:pt>
                <c:pt idx="102">
                  <c:v>282</c:v>
                </c:pt>
                <c:pt idx="103">
                  <c:v>283</c:v>
                </c:pt>
                <c:pt idx="104">
                  <c:v>284</c:v>
                </c:pt>
                <c:pt idx="105">
                  <c:v>285</c:v>
                </c:pt>
                <c:pt idx="106">
                  <c:v>286</c:v>
                </c:pt>
                <c:pt idx="107">
                  <c:v>287</c:v>
                </c:pt>
                <c:pt idx="108">
                  <c:v>288</c:v>
                </c:pt>
                <c:pt idx="109">
                  <c:v>289</c:v>
                </c:pt>
                <c:pt idx="110">
                  <c:v>290</c:v>
                </c:pt>
                <c:pt idx="111">
                  <c:v>291</c:v>
                </c:pt>
                <c:pt idx="112">
                  <c:v>292</c:v>
                </c:pt>
                <c:pt idx="113">
                  <c:v>293</c:v>
                </c:pt>
                <c:pt idx="114">
                  <c:v>294</c:v>
                </c:pt>
                <c:pt idx="115">
                  <c:v>295</c:v>
                </c:pt>
                <c:pt idx="116">
                  <c:v>296</c:v>
                </c:pt>
                <c:pt idx="117">
                  <c:v>297</c:v>
                </c:pt>
                <c:pt idx="118">
                  <c:v>298</c:v>
                </c:pt>
                <c:pt idx="119">
                  <c:v>299</c:v>
                </c:pt>
                <c:pt idx="120">
                  <c:v>300</c:v>
                </c:pt>
                <c:pt idx="121">
                  <c:v>301</c:v>
                </c:pt>
                <c:pt idx="122">
                  <c:v>302</c:v>
                </c:pt>
                <c:pt idx="123">
                  <c:v>303</c:v>
                </c:pt>
                <c:pt idx="124">
                  <c:v>304</c:v>
                </c:pt>
                <c:pt idx="125">
                  <c:v>305</c:v>
                </c:pt>
                <c:pt idx="126">
                  <c:v>306</c:v>
                </c:pt>
                <c:pt idx="127">
                  <c:v>307</c:v>
                </c:pt>
                <c:pt idx="128">
                  <c:v>308</c:v>
                </c:pt>
                <c:pt idx="129">
                  <c:v>309</c:v>
                </c:pt>
                <c:pt idx="130">
                  <c:v>310</c:v>
                </c:pt>
                <c:pt idx="131">
                  <c:v>311</c:v>
                </c:pt>
                <c:pt idx="132">
                  <c:v>312</c:v>
                </c:pt>
                <c:pt idx="133">
                  <c:v>313</c:v>
                </c:pt>
                <c:pt idx="134">
                  <c:v>314</c:v>
                </c:pt>
                <c:pt idx="135">
                  <c:v>315</c:v>
                </c:pt>
                <c:pt idx="136">
                  <c:v>316</c:v>
                </c:pt>
                <c:pt idx="137">
                  <c:v>317</c:v>
                </c:pt>
                <c:pt idx="138">
                  <c:v>318</c:v>
                </c:pt>
                <c:pt idx="139">
                  <c:v>319</c:v>
                </c:pt>
                <c:pt idx="140">
                  <c:v>320</c:v>
                </c:pt>
                <c:pt idx="141">
                  <c:v>321</c:v>
                </c:pt>
                <c:pt idx="142">
                  <c:v>322</c:v>
                </c:pt>
                <c:pt idx="143">
                  <c:v>323</c:v>
                </c:pt>
                <c:pt idx="144">
                  <c:v>324</c:v>
                </c:pt>
                <c:pt idx="145">
                  <c:v>325</c:v>
                </c:pt>
                <c:pt idx="146">
                  <c:v>326</c:v>
                </c:pt>
                <c:pt idx="147">
                  <c:v>327</c:v>
                </c:pt>
                <c:pt idx="148">
                  <c:v>328</c:v>
                </c:pt>
                <c:pt idx="149">
                  <c:v>329</c:v>
                </c:pt>
                <c:pt idx="150">
                  <c:v>330</c:v>
                </c:pt>
                <c:pt idx="151">
                  <c:v>331</c:v>
                </c:pt>
                <c:pt idx="152">
                  <c:v>332</c:v>
                </c:pt>
                <c:pt idx="153">
                  <c:v>333</c:v>
                </c:pt>
                <c:pt idx="154">
                  <c:v>334</c:v>
                </c:pt>
                <c:pt idx="155">
                  <c:v>335</c:v>
                </c:pt>
                <c:pt idx="156">
                  <c:v>336</c:v>
                </c:pt>
                <c:pt idx="157">
                  <c:v>337</c:v>
                </c:pt>
                <c:pt idx="158">
                  <c:v>338</c:v>
                </c:pt>
                <c:pt idx="159">
                  <c:v>339</c:v>
                </c:pt>
                <c:pt idx="160">
                  <c:v>340</c:v>
                </c:pt>
                <c:pt idx="161">
                  <c:v>341</c:v>
                </c:pt>
                <c:pt idx="162">
                  <c:v>342</c:v>
                </c:pt>
                <c:pt idx="163">
                  <c:v>343</c:v>
                </c:pt>
                <c:pt idx="164">
                  <c:v>344</c:v>
                </c:pt>
                <c:pt idx="165">
                  <c:v>345</c:v>
                </c:pt>
                <c:pt idx="166">
                  <c:v>346</c:v>
                </c:pt>
                <c:pt idx="167">
                  <c:v>347</c:v>
                </c:pt>
                <c:pt idx="168">
                  <c:v>348</c:v>
                </c:pt>
                <c:pt idx="169">
                  <c:v>349</c:v>
                </c:pt>
                <c:pt idx="170">
                  <c:v>350</c:v>
                </c:pt>
                <c:pt idx="171">
                  <c:v>351</c:v>
                </c:pt>
                <c:pt idx="172">
                  <c:v>352</c:v>
                </c:pt>
                <c:pt idx="173">
                  <c:v>353</c:v>
                </c:pt>
                <c:pt idx="174">
                  <c:v>354</c:v>
                </c:pt>
                <c:pt idx="175">
                  <c:v>355</c:v>
                </c:pt>
                <c:pt idx="176">
                  <c:v>356</c:v>
                </c:pt>
                <c:pt idx="177">
                  <c:v>357</c:v>
                </c:pt>
                <c:pt idx="178">
                  <c:v>358</c:v>
                </c:pt>
                <c:pt idx="179">
                  <c:v>359</c:v>
                </c:pt>
                <c:pt idx="180">
                  <c:v>360</c:v>
                </c:pt>
                <c:pt idx="181">
                  <c:v>361</c:v>
                </c:pt>
                <c:pt idx="182">
                  <c:v>362</c:v>
                </c:pt>
                <c:pt idx="183">
                  <c:v>363</c:v>
                </c:pt>
                <c:pt idx="184">
                  <c:v>364</c:v>
                </c:pt>
                <c:pt idx="185">
                  <c:v>365</c:v>
                </c:pt>
                <c:pt idx="186">
                  <c:v>366</c:v>
                </c:pt>
                <c:pt idx="187">
                  <c:v>367</c:v>
                </c:pt>
                <c:pt idx="188">
                  <c:v>368</c:v>
                </c:pt>
                <c:pt idx="189">
                  <c:v>369</c:v>
                </c:pt>
                <c:pt idx="190">
                  <c:v>370</c:v>
                </c:pt>
                <c:pt idx="191">
                  <c:v>371</c:v>
                </c:pt>
                <c:pt idx="192">
                  <c:v>372</c:v>
                </c:pt>
                <c:pt idx="193">
                  <c:v>373</c:v>
                </c:pt>
                <c:pt idx="194">
                  <c:v>374</c:v>
                </c:pt>
                <c:pt idx="195">
                  <c:v>375</c:v>
                </c:pt>
                <c:pt idx="196">
                  <c:v>376</c:v>
                </c:pt>
                <c:pt idx="197">
                  <c:v>377</c:v>
                </c:pt>
                <c:pt idx="198">
                  <c:v>378</c:v>
                </c:pt>
                <c:pt idx="199">
                  <c:v>379</c:v>
                </c:pt>
                <c:pt idx="200">
                  <c:v>380</c:v>
                </c:pt>
                <c:pt idx="201">
                  <c:v>381</c:v>
                </c:pt>
                <c:pt idx="202">
                  <c:v>382</c:v>
                </c:pt>
                <c:pt idx="203">
                  <c:v>383</c:v>
                </c:pt>
                <c:pt idx="204">
                  <c:v>384</c:v>
                </c:pt>
                <c:pt idx="205">
                  <c:v>385</c:v>
                </c:pt>
                <c:pt idx="206">
                  <c:v>386</c:v>
                </c:pt>
                <c:pt idx="207">
                  <c:v>387</c:v>
                </c:pt>
                <c:pt idx="208">
                  <c:v>388</c:v>
                </c:pt>
                <c:pt idx="209">
                  <c:v>389</c:v>
                </c:pt>
                <c:pt idx="210">
                  <c:v>390</c:v>
                </c:pt>
                <c:pt idx="211">
                  <c:v>391</c:v>
                </c:pt>
                <c:pt idx="212">
                  <c:v>392</c:v>
                </c:pt>
                <c:pt idx="213">
                  <c:v>393</c:v>
                </c:pt>
                <c:pt idx="214">
                  <c:v>394</c:v>
                </c:pt>
                <c:pt idx="215">
                  <c:v>395</c:v>
                </c:pt>
                <c:pt idx="216">
                  <c:v>396</c:v>
                </c:pt>
                <c:pt idx="217">
                  <c:v>397</c:v>
                </c:pt>
                <c:pt idx="218">
                  <c:v>398</c:v>
                </c:pt>
                <c:pt idx="219">
                  <c:v>399</c:v>
                </c:pt>
                <c:pt idx="220">
                  <c:v>400</c:v>
                </c:pt>
                <c:pt idx="221">
                  <c:v>401</c:v>
                </c:pt>
                <c:pt idx="222">
                  <c:v>402</c:v>
                </c:pt>
                <c:pt idx="223">
                  <c:v>403</c:v>
                </c:pt>
                <c:pt idx="224">
                  <c:v>404</c:v>
                </c:pt>
                <c:pt idx="225">
                  <c:v>405</c:v>
                </c:pt>
                <c:pt idx="226">
                  <c:v>406</c:v>
                </c:pt>
                <c:pt idx="227">
                  <c:v>407</c:v>
                </c:pt>
                <c:pt idx="228">
                  <c:v>408</c:v>
                </c:pt>
                <c:pt idx="229">
                  <c:v>409</c:v>
                </c:pt>
                <c:pt idx="230">
                  <c:v>410</c:v>
                </c:pt>
                <c:pt idx="231">
                  <c:v>411</c:v>
                </c:pt>
                <c:pt idx="232">
                  <c:v>412</c:v>
                </c:pt>
                <c:pt idx="233">
                  <c:v>413</c:v>
                </c:pt>
                <c:pt idx="234">
                  <c:v>414</c:v>
                </c:pt>
                <c:pt idx="235">
                  <c:v>415</c:v>
                </c:pt>
                <c:pt idx="236">
                  <c:v>416</c:v>
                </c:pt>
                <c:pt idx="237">
                  <c:v>417</c:v>
                </c:pt>
                <c:pt idx="238">
                  <c:v>418</c:v>
                </c:pt>
                <c:pt idx="239">
                  <c:v>419</c:v>
                </c:pt>
                <c:pt idx="240">
                  <c:v>420</c:v>
                </c:pt>
                <c:pt idx="241">
                  <c:v>421</c:v>
                </c:pt>
                <c:pt idx="242">
                  <c:v>422</c:v>
                </c:pt>
                <c:pt idx="243">
                  <c:v>423</c:v>
                </c:pt>
                <c:pt idx="244">
                  <c:v>424</c:v>
                </c:pt>
                <c:pt idx="245">
                  <c:v>425</c:v>
                </c:pt>
                <c:pt idx="246">
                  <c:v>426</c:v>
                </c:pt>
                <c:pt idx="247">
                  <c:v>427</c:v>
                </c:pt>
                <c:pt idx="248">
                  <c:v>428</c:v>
                </c:pt>
                <c:pt idx="249">
                  <c:v>429</c:v>
                </c:pt>
                <c:pt idx="250">
                  <c:v>430</c:v>
                </c:pt>
                <c:pt idx="251">
                  <c:v>431</c:v>
                </c:pt>
                <c:pt idx="252">
                  <c:v>432</c:v>
                </c:pt>
                <c:pt idx="253">
                  <c:v>433</c:v>
                </c:pt>
                <c:pt idx="254">
                  <c:v>434</c:v>
                </c:pt>
                <c:pt idx="255">
                  <c:v>435</c:v>
                </c:pt>
                <c:pt idx="256">
                  <c:v>436</c:v>
                </c:pt>
                <c:pt idx="257">
                  <c:v>437</c:v>
                </c:pt>
                <c:pt idx="258">
                  <c:v>438</c:v>
                </c:pt>
                <c:pt idx="259">
                  <c:v>439</c:v>
                </c:pt>
                <c:pt idx="260">
                  <c:v>440</c:v>
                </c:pt>
                <c:pt idx="261">
                  <c:v>441</c:v>
                </c:pt>
                <c:pt idx="262">
                  <c:v>442</c:v>
                </c:pt>
                <c:pt idx="263">
                  <c:v>443</c:v>
                </c:pt>
                <c:pt idx="264">
                  <c:v>444</c:v>
                </c:pt>
                <c:pt idx="265">
                  <c:v>445</c:v>
                </c:pt>
                <c:pt idx="266">
                  <c:v>446</c:v>
                </c:pt>
                <c:pt idx="267">
                  <c:v>447</c:v>
                </c:pt>
                <c:pt idx="268">
                  <c:v>448</c:v>
                </c:pt>
                <c:pt idx="269">
                  <c:v>449</c:v>
                </c:pt>
                <c:pt idx="270">
                  <c:v>450</c:v>
                </c:pt>
                <c:pt idx="271">
                  <c:v>451</c:v>
                </c:pt>
                <c:pt idx="272">
                  <c:v>452</c:v>
                </c:pt>
                <c:pt idx="273">
                  <c:v>453</c:v>
                </c:pt>
                <c:pt idx="274">
                  <c:v>454</c:v>
                </c:pt>
                <c:pt idx="275">
                  <c:v>455</c:v>
                </c:pt>
                <c:pt idx="276">
                  <c:v>456</c:v>
                </c:pt>
                <c:pt idx="277">
                  <c:v>457</c:v>
                </c:pt>
                <c:pt idx="278">
                  <c:v>458</c:v>
                </c:pt>
                <c:pt idx="279">
                  <c:v>459</c:v>
                </c:pt>
                <c:pt idx="280">
                  <c:v>460</c:v>
                </c:pt>
                <c:pt idx="281">
                  <c:v>461</c:v>
                </c:pt>
                <c:pt idx="282">
                  <c:v>462</c:v>
                </c:pt>
                <c:pt idx="283">
                  <c:v>463</c:v>
                </c:pt>
                <c:pt idx="284">
                  <c:v>464</c:v>
                </c:pt>
                <c:pt idx="285">
                  <c:v>465</c:v>
                </c:pt>
                <c:pt idx="286">
                  <c:v>466</c:v>
                </c:pt>
                <c:pt idx="287">
                  <c:v>467</c:v>
                </c:pt>
                <c:pt idx="288">
                  <c:v>468</c:v>
                </c:pt>
                <c:pt idx="289">
                  <c:v>469</c:v>
                </c:pt>
                <c:pt idx="290">
                  <c:v>470</c:v>
                </c:pt>
                <c:pt idx="291">
                  <c:v>471</c:v>
                </c:pt>
                <c:pt idx="292">
                  <c:v>472</c:v>
                </c:pt>
                <c:pt idx="293">
                  <c:v>473</c:v>
                </c:pt>
                <c:pt idx="294">
                  <c:v>474</c:v>
                </c:pt>
                <c:pt idx="295">
                  <c:v>475</c:v>
                </c:pt>
                <c:pt idx="296">
                  <c:v>476</c:v>
                </c:pt>
                <c:pt idx="297">
                  <c:v>477</c:v>
                </c:pt>
                <c:pt idx="298">
                  <c:v>478</c:v>
                </c:pt>
                <c:pt idx="299">
                  <c:v>479</c:v>
                </c:pt>
                <c:pt idx="300">
                  <c:v>480</c:v>
                </c:pt>
                <c:pt idx="301">
                  <c:v>481</c:v>
                </c:pt>
                <c:pt idx="302">
                  <c:v>482</c:v>
                </c:pt>
                <c:pt idx="303">
                  <c:v>483</c:v>
                </c:pt>
                <c:pt idx="304">
                  <c:v>484</c:v>
                </c:pt>
                <c:pt idx="305">
                  <c:v>485</c:v>
                </c:pt>
                <c:pt idx="306">
                  <c:v>486</c:v>
                </c:pt>
                <c:pt idx="307">
                  <c:v>487</c:v>
                </c:pt>
                <c:pt idx="308">
                  <c:v>488</c:v>
                </c:pt>
                <c:pt idx="309">
                  <c:v>489</c:v>
                </c:pt>
                <c:pt idx="310">
                  <c:v>490</c:v>
                </c:pt>
                <c:pt idx="311">
                  <c:v>491</c:v>
                </c:pt>
                <c:pt idx="312">
                  <c:v>492</c:v>
                </c:pt>
                <c:pt idx="313">
                  <c:v>493</c:v>
                </c:pt>
                <c:pt idx="314">
                  <c:v>494</c:v>
                </c:pt>
                <c:pt idx="315">
                  <c:v>495</c:v>
                </c:pt>
                <c:pt idx="316">
                  <c:v>496</c:v>
                </c:pt>
                <c:pt idx="317">
                  <c:v>497</c:v>
                </c:pt>
                <c:pt idx="318">
                  <c:v>498</c:v>
                </c:pt>
                <c:pt idx="319">
                  <c:v>499</c:v>
                </c:pt>
                <c:pt idx="320">
                  <c:v>500</c:v>
                </c:pt>
                <c:pt idx="321">
                  <c:v>501</c:v>
                </c:pt>
                <c:pt idx="322">
                  <c:v>502</c:v>
                </c:pt>
                <c:pt idx="323">
                  <c:v>503</c:v>
                </c:pt>
                <c:pt idx="324">
                  <c:v>504</c:v>
                </c:pt>
                <c:pt idx="325">
                  <c:v>505</c:v>
                </c:pt>
                <c:pt idx="326">
                  <c:v>506</c:v>
                </c:pt>
                <c:pt idx="327">
                  <c:v>507</c:v>
                </c:pt>
                <c:pt idx="328">
                  <c:v>508</c:v>
                </c:pt>
                <c:pt idx="329">
                  <c:v>509</c:v>
                </c:pt>
                <c:pt idx="330">
                  <c:v>510</c:v>
                </c:pt>
                <c:pt idx="331">
                  <c:v>511</c:v>
                </c:pt>
                <c:pt idx="332">
                  <c:v>512</c:v>
                </c:pt>
                <c:pt idx="333">
                  <c:v>513</c:v>
                </c:pt>
                <c:pt idx="334">
                  <c:v>514</c:v>
                </c:pt>
                <c:pt idx="335">
                  <c:v>515</c:v>
                </c:pt>
                <c:pt idx="336">
                  <c:v>516</c:v>
                </c:pt>
                <c:pt idx="337">
                  <c:v>517</c:v>
                </c:pt>
                <c:pt idx="338">
                  <c:v>518</c:v>
                </c:pt>
                <c:pt idx="339">
                  <c:v>519</c:v>
                </c:pt>
                <c:pt idx="340">
                  <c:v>520</c:v>
                </c:pt>
                <c:pt idx="341">
                  <c:v>521</c:v>
                </c:pt>
                <c:pt idx="342">
                  <c:v>522</c:v>
                </c:pt>
                <c:pt idx="343">
                  <c:v>523</c:v>
                </c:pt>
                <c:pt idx="344">
                  <c:v>524</c:v>
                </c:pt>
                <c:pt idx="345">
                  <c:v>525</c:v>
                </c:pt>
                <c:pt idx="346">
                  <c:v>526</c:v>
                </c:pt>
                <c:pt idx="347">
                  <c:v>527</c:v>
                </c:pt>
                <c:pt idx="348">
                  <c:v>528</c:v>
                </c:pt>
                <c:pt idx="349">
                  <c:v>529</c:v>
                </c:pt>
                <c:pt idx="350">
                  <c:v>530</c:v>
                </c:pt>
                <c:pt idx="351">
                  <c:v>531</c:v>
                </c:pt>
                <c:pt idx="352">
                  <c:v>532</c:v>
                </c:pt>
                <c:pt idx="353">
                  <c:v>533</c:v>
                </c:pt>
                <c:pt idx="354">
                  <c:v>534</c:v>
                </c:pt>
                <c:pt idx="355">
                  <c:v>535</c:v>
                </c:pt>
                <c:pt idx="356">
                  <c:v>536</c:v>
                </c:pt>
                <c:pt idx="357">
                  <c:v>537</c:v>
                </c:pt>
                <c:pt idx="358">
                  <c:v>538</c:v>
                </c:pt>
                <c:pt idx="359">
                  <c:v>539</c:v>
                </c:pt>
                <c:pt idx="360">
                  <c:v>540</c:v>
                </c:pt>
                <c:pt idx="361">
                  <c:v>541</c:v>
                </c:pt>
                <c:pt idx="362">
                  <c:v>542</c:v>
                </c:pt>
                <c:pt idx="363">
                  <c:v>543</c:v>
                </c:pt>
                <c:pt idx="364">
                  <c:v>544</c:v>
                </c:pt>
                <c:pt idx="365">
                  <c:v>545</c:v>
                </c:pt>
                <c:pt idx="366">
                  <c:v>546</c:v>
                </c:pt>
                <c:pt idx="367">
                  <c:v>547</c:v>
                </c:pt>
                <c:pt idx="368">
                  <c:v>548</c:v>
                </c:pt>
                <c:pt idx="369">
                  <c:v>549</c:v>
                </c:pt>
                <c:pt idx="370">
                  <c:v>550</c:v>
                </c:pt>
                <c:pt idx="371">
                  <c:v>551</c:v>
                </c:pt>
                <c:pt idx="372">
                  <c:v>552</c:v>
                </c:pt>
                <c:pt idx="373">
                  <c:v>553</c:v>
                </c:pt>
                <c:pt idx="374">
                  <c:v>554</c:v>
                </c:pt>
                <c:pt idx="375">
                  <c:v>555</c:v>
                </c:pt>
                <c:pt idx="376">
                  <c:v>556</c:v>
                </c:pt>
                <c:pt idx="377">
                  <c:v>557</c:v>
                </c:pt>
                <c:pt idx="378">
                  <c:v>558</c:v>
                </c:pt>
                <c:pt idx="379">
                  <c:v>559</c:v>
                </c:pt>
                <c:pt idx="380">
                  <c:v>560</c:v>
                </c:pt>
                <c:pt idx="381">
                  <c:v>561</c:v>
                </c:pt>
                <c:pt idx="382">
                  <c:v>562</c:v>
                </c:pt>
                <c:pt idx="383">
                  <c:v>563</c:v>
                </c:pt>
                <c:pt idx="384">
                  <c:v>564</c:v>
                </c:pt>
                <c:pt idx="385">
                  <c:v>565</c:v>
                </c:pt>
                <c:pt idx="386">
                  <c:v>566</c:v>
                </c:pt>
                <c:pt idx="387">
                  <c:v>567</c:v>
                </c:pt>
                <c:pt idx="388">
                  <c:v>568</c:v>
                </c:pt>
                <c:pt idx="389">
                  <c:v>569</c:v>
                </c:pt>
                <c:pt idx="390">
                  <c:v>570</c:v>
                </c:pt>
                <c:pt idx="391">
                  <c:v>571</c:v>
                </c:pt>
                <c:pt idx="392">
                  <c:v>572</c:v>
                </c:pt>
                <c:pt idx="393">
                  <c:v>573</c:v>
                </c:pt>
                <c:pt idx="394">
                  <c:v>574</c:v>
                </c:pt>
                <c:pt idx="395">
                  <c:v>575</c:v>
                </c:pt>
                <c:pt idx="396">
                  <c:v>576</c:v>
                </c:pt>
                <c:pt idx="397">
                  <c:v>577</c:v>
                </c:pt>
                <c:pt idx="398">
                  <c:v>578</c:v>
                </c:pt>
                <c:pt idx="399">
                  <c:v>579</c:v>
                </c:pt>
                <c:pt idx="400">
                  <c:v>580</c:v>
                </c:pt>
                <c:pt idx="401">
                  <c:v>581</c:v>
                </c:pt>
                <c:pt idx="402">
                  <c:v>582</c:v>
                </c:pt>
                <c:pt idx="403">
                  <c:v>583</c:v>
                </c:pt>
                <c:pt idx="404">
                  <c:v>584</c:v>
                </c:pt>
                <c:pt idx="405">
                  <c:v>585</c:v>
                </c:pt>
                <c:pt idx="406">
                  <c:v>586</c:v>
                </c:pt>
                <c:pt idx="407">
                  <c:v>587</c:v>
                </c:pt>
                <c:pt idx="408">
                  <c:v>588</c:v>
                </c:pt>
                <c:pt idx="409">
                  <c:v>589</c:v>
                </c:pt>
                <c:pt idx="410">
                  <c:v>590</c:v>
                </c:pt>
                <c:pt idx="411">
                  <c:v>591</c:v>
                </c:pt>
                <c:pt idx="412">
                  <c:v>592</c:v>
                </c:pt>
                <c:pt idx="413">
                  <c:v>593</c:v>
                </c:pt>
                <c:pt idx="414">
                  <c:v>594</c:v>
                </c:pt>
                <c:pt idx="415">
                  <c:v>595</c:v>
                </c:pt>
                <c:pt idx="416">
                  <c:v>596</c:v>
                </c:pt>
                <c:pt idx="417">
                  <c:v>597</c:v>
                </c:pt>
                <c:pt idx="418">
                  <c:v>598</c:v>
                </c:pt>
                <c:pt idx="419">
                  <c:v>599</c:v>
                </c:pt>
                <c:pt idx="420">
                  <c:v>600</c:v>
                </c:pt>
                <c:pt idx="421">
                  <c:v>601</c:v>
                </c:pt>
                <c:pt idx="422">
                  <c:v>602</c:v>
                </c:pt>
                <c:pt idx="423">
                  <c:v>603</c:v>
                </c:pt>
                <c:pt idx="424">
                  <c:v>604</c:v>
                </c:pt>
                <c:pt idx="425">
                  <c:v>605</c:v>
                </c:pt>
                <c:pt idx="426">
                  <c:v>606</c:v>
                </c:pt>
                <c:pt idx="427">
                  <c:v>607</c:v>
                </c:pt>
                <c:pt idx="428">
                  <c:v>608</c:v>
                </c:pt>
                <c:pt idx="429">
                  <c:v>609</c:v>
                </c:pt>
                <c:pt idx="430">
                  <c:v>610</c:v>
                </c:pt>
                <c:pt idx="431">
                  <c:v>611</c:v>
                </c:pt>
                <c:pt idx="432">
                  <c:v>612</c:v>
                </c:pt>
                <c:pt idx="433">
                  <c:v>613</c:v>
                </c:pt>
                <c:pt idx="434">
                  <c:v>614</c:v>
                </c:pt>
                <c:pt idx="435">
                  <c:v>615</c:v>
                </c:pt>
                <c:pt idx="436">
                  <c:v>616</c:v>
                </c:pt>
                <c:pt idx="437">
                  <c:v>617</c:v>
                </c:pt>
                <c:pt idx="438">
                  <c:v>618</c:v>
                </c:pt>
                <c:pt idx="439">
                  <c:v>619</c:v>
                </c:pt>
                <c:pt idx="440">
                  <c:v>620</c:v>
                </c:pt>
                <c:pt idx="441">
                  <c:v>621</c:v>
                </c:pt>
                <c:pt idx="442">
                  <c:v>622</c:v>
                </c:pt>
                <c:pt idx="443">
                  <c:v>623</c:v>
                </c:pt>
                <c:pt idx="444">
                  <c:v>624</c:v>
                </c:pt>
                <c:pt idx="445">
                  <c:v>625</c:v>
                </c:pt>
                <c:pt idx="446">
                  <c:v>626</c:v>
                </c:pt>
                <c:pt idx="447">
                  <c:v>627</c:v>
                </c:pt>
                <c:pt idx="448">
                  <c:v>628</c:v>
                </c:pt>
                <c:pt idx="449">
                  <c:v>629</c:v>
                </c:pt>
                <c:pt idx="450">
                  <c:v>630</c:v>
                </c:pt>
                <c:pt idx="451">
                  <c:v>631</c:v>
                </c:pt>
                <c:pt idx="452">
                  <c:v>632</c:v>
                </c:pt>
                <c:pt idx="453">
                  <c:v>633</c:v>
                </c:pt>
                <c:pt idx="454">
                  <c:v>634</c:v>
                </c:pt>
                <c:pt idx="455">
                  <c:v>635</c:v>
                </c:pt>
                <c:pt idx="456">
                  <c:v>636</c:v>
                </c:pt>
                <c:pt idx="457">
                  <c:v>637</c:v>
                </c:pt>
                <c:pt idx="458">
                  <c:v>638</c:v>
                </c:pt>
                <c:pt idx="459">
                  <c:v>639</c:v>
                </c:pt>
                <c:pt idx="460">
                  <c:v>640</c:v>
                </c:pt>
                <c:pt idx="461">
                  <c:v>641</c:v>
                </c:pt>
                <c:pt idx="462">
                  <c:v>642</c:v>
                </c:pt>
                <c:pt idx="463">
                  <c:v>643</c:v>
                </c:pt>
                <c:pt idx="464">
                  <c:v>644</c:v>
                </c:pt>
                <c:pt idx="465">
                  <c:v>645</c:v>
                </c:pt>
                <c:pt idx="466">
                  <c:v>646</c:v>
                </c:pt>
                <c:pt idx="467">
                  <c:v>647</c:v>
                </c:pt>
                <c:pt idx="468">
                  <c:v>648</c:v>
                </c:pt>
                <c:pt idx="469">
                  <c:v>649</c:v>
                </c:pt>
                <c:pt idx="470">
                  <c:v>650</c:v>
                </c:pt>
                <c:pt idx="471">
                  <c:v>651</c:v>
                </c:pt>
                <c:pt idx="472">
                  <c:v>652</c:v>
                </c:pt>
                <c:pt idx="473">
                  <c:v>653</c:v>
                </c:pt>
                <c:pt idx="474">
                  <c:v>654</c:v>
                </c:pt>
                <c:pt idx="475">
                  <c:v>655</c:v>
                </c:pt>
                <c:pt idx="476">
                  <c:v>656</c:v>
                </c:pt>
                <c:pt idx="477">
                  <c:v>657</c:v>
                </c:pt>
                <c:pt idx="478">
                  <c:v>658</c:v>
                </c:pt>
                <c:pt idx="479">
                  <c:v>659</c:v>
                </c:pt>
                <c:pt idx="480">
                  <c:v>660</c:v>
                </c:pt>
                <c:pt idx="481">
                  <c:v>661</c:v>
                </c:pt>
                <c:pt idx="482">
                  <c:v>662</c:v>
                </c:pt>
                <c:pt idx="483">
                  <c:v>663</c:v>
                </c:pt>
                <c:pt idx="484">
                  <c:v>664</c:v>
                </c:pt>
                <c:pt idx="485">
                  <c:v>665</c:v>
                </c:pt>
                <c:pt idx="486">
                  <c:v>666</c:v>
                </c:pt>
                <c:pt idx="487">
                  <c:v>667</c:v>
                </c:pt>
                <c:pt idx="488">
                  <c:v>668</c:v>
                </c:pt>
                <c:pt idx="489">
                  <c:v>669</c:v>
                </c:pt>
                <c:pt idx="490">
                  <c:v>670</c:v>
                </c:pt>
                <c:pt idx="491">
                  <c:v>671</c:v>
                </c:pt>
                <c:pt idx="492">
                  <c:v>672</c:v>
                </c:pt>
                <c:pt idx="493">
                  <c:v>673</c:v>
                </c:pt>
                <c:pt idx="494">
                  <c:v>674</c:v>
                </c:pt>
                <c:pt idx="495">
                  <c:v>675</c:v>
                </c:pt>
                <c:pt idx="496">
                  <c:v>676</c:v>
                </c:pt>
                <c:pt idx="497">
                  <c:v>677</c:v>
                </c:pt>
                <c:pt idx="498">
                  <c:v>678</c:v>
                </c:pt>
                <c:pt idx="499">
                  <c:v>679</c:v>
                </c:pt>
                <c:pt idx="500">
                  <c:v>680</c:v>
                </c:pt>
                <c:pt idx="501">
                  <c:v>681</c:v>
                </c:pt>
                <c:pt idx="502">
                  <c:v>682</c:v>
                </c:pt>
                <c:pt idx="503">
                  <c:v>683</c:v>
                </c:pt>
                <c:pt idx="504">
                  <c:v>684</c:v>
                </c:pt>
                <c:pt idx="505">
                  <c:v>685</c:v>
                </c:pt>
                <c:pt idx="506">
                  <c:v>686</c:v>
                </c:pt>
                <c:pt idx="507">
                  <c:v>687</c:v>
                </c:pt>
                <c:pt idx="508">
                  <c:v>688</c:v>
                </c:pt>
                <c:pt idx="509">
                  <c:v>689</c:v>
                </c:pt>
                <c:pt idx="510">
                  <c:v>690</c:v>
                </c:pt>
                <c:pt idx="511">
                  <c:v>691</c:v>
                </c:pt>
                <c:pt idx="512">
                  <c:v>692</c:v>
                </c:pt>
                <c:pt idx="513">
                  <c:v>693</c:v>
                </c:pt>
                <c:pt idx="514">
                  <c:v>694</c:v>
                </c:pt>
                <c:pt idx="515">
                  <c:v>695</c:v>
                </c:pt>
                <c:pt idx="516">
                  <c:v>696</c:v>
                </c:pt>
                <c:pt idx="517">
                  <c:v>697</c:v>
                </c:pt>
                <c:pt idx="518">
                  <c:v>698</c:v>
                </c:pt>
                <c:pt idx="519">
                  <c:v>699</c:v>
                </c:pt>
                <c:pt idx="520">
                  <c:v>700</c:v>
                </c:pt>
                <c:pt idx="521">
                  <c:v>701</c:v>
                </c:pt>
                <c:pt idx="522">
                  <c:v>702</c:v>
                </c:pt>
                <c:pt idx="523">
                  <c:v>703</c:v>
                </c:pt>
                <c:pt idx="524">
                  <c:v>704</c:v>
                </c:pt>
                <c:pt idx="525">
                  <c:v>705</c:v>
                </c:pt>
                <c:pt idx="526">
                  <c:v>706</c:v>
                </c:pt>
                <c:pt idx="527">
                  <c:v>707</c:v>
                </c:pt>
                <c:pt idx="528">
                  <c:v>708</c:v>
                </c:pt>
                <c:pt idx="529">
                  <c:v>709</c:v>
                </c:pt>
                <c:pt idx="530">
                  <c:v>710</c:v>
                </c:pt>
                <c:pt idx="531">
                  <c:v>711</c:v>
                </c:pt>
                <c:pt idx="532">
                  <c:v>712</c:v>
                </c:pt>
                <c:pt idx="533">
                  <c:v>713</c:v>
                </c:pt>
                <c:pt idx="534">
                  <c:v>714</c:v>
                </c:pt>
                <c:pt idx="535">
                  <c:v>715</c:v>
                </c:pt>
                <c:pt idx="536">
                  <c:v>716</c:v>
                </c:pt>
                <c:pt idx="537">
                  <c:v>717</c:v>
                </c:pt>
                <c:pt idx="538">
                  <c:v>718</c:v>
                </c:pt>
                <c:pt idx="539">
                  <c:v>719</c:v>
                </c:pt>
              </c:numCache>
            </c:numRef>
          </c:xVal>
          <c:yVal>
            <c:numRef>
              <c:f>'Model comparisons Budden OP'!$G$3:$G$542</c:f>
              <c:numCache>
                <c:formatCode>General</c:formatCode>
                <c:ptCount val="540"/>
                <c:pt idx="0">
                  <c:v>-0.19070005170438251</c:v>
                </c:pt>
                <c:pt idx="1">
                  <c:v>-0.36294460107738996</c:v>
                </c:pt>
                <c:pt idx="2">
                  <c:v>-0.51909261834270559</c:v>
                </c:pt>
                <c:pt idx="3">
                  <c:v>-0.66112945482366925</c:v>
                </c:pt>
                <c:pt idx="4">
                  <c:v>-0.79073697066942894</c:v>
                </c:pt>
                <c:pt idx="5">
                  <c:v>-0.90934855987896757</c:v>
                </c:pt>
                <c:pt idx="6">
                  <c:v>-1.0181927166214486</c:v>
                </c:pt>
                <c:pt idx="7">
                  <c:v>-1.1068959983587292</c:v>
                </c:pt>
                <c:pt idx="8">
                  <c:v>-1.1864783428886427</c:v>
                </c:pt>
                <c:pt idx="9">
                  <c:v>-1.2583026554630758</c:v>
                </c:pt>
                <c:pt idx="10">
                  <c:v>-1.3234747642581934</c:v>
                </c:pt>
                <c:pt idx="11">
                  <c:v>-1.3829010035784315</c:v>
                </c:pt>
                <c:pt idx="12">
                  <c:v>-1.4373310491195141</c:v>
                </c:pt>
                <c:pt idx="13">
                  <c:v>-1.4873902154165932</c:v>
                </c:pt>
                <c:pt idx="14">
                  <c:v>-1.5336041102217179</c:v>
                </c:pt>
                <c:pt idx="15">
                  <c:v>-1.5764176688468636</c:v>
                </c:pt>
                <c:pt idx="16">
                  <c:v>-1.6162100036140377</c:v>
                </c:pt>
                <c:pt idx="17">
                  <c:v>-1.6533061006287872</c:v>
                </c:pt>
                <c:pt idx="18">
                  <c:v>-1.6879861158050611</c:v>
                </c:pt>
                <c:pt idx="19">
                  <c:v>-1.7204928243915985</c:v>
                </c:pt>
                <c:pt idx="20">
                  <c:v>-1.7510376370432301</c:v>
                </c:pt>
                <c:pt idx="21">
                  <c:v>-1.7796961253894146</c:v>
                </c:pt>
                <c:pt idx="22">
                  <c:v>-1.8066489958518235</c:v>
                </c:pt>
                <c:pt idx="23">
                  <c:v>-1.8320545079528125</c:v>
                </c:pt>
                <c:pt idx="24">
                  <c:v>-1.8560518500519785</c:v>
                </c:pt>
                <c:pt idx="25">
                  <c:v>-1.8787639249314567</c:v>
                </c:pt>
                <c:pt idx="26">
                  <c:v>-1.900299661936423</c:v>
                </c:pt>
                <c:pt idx="27">
                  <c:v>-1.920755946777071</c:v>
                </c:pt>
                <c:pt idx="28">
                  <c:v>-1.9402192406352532</c:v>
                </c:pt>
                <c:pt idx="29">
                  <c:v>-1.9587669453043133</c:v>
                </c:pt>
                <c:pt idx="30">
                  <c:v>-1.9764685595743636</c:v>
                </c:pt>
                <c:pt idx="31">
                  <c:v>-1.9933866631200152</c:v>
                </c:pt>
                <c:pt idx="32">
                  <c:v>-2.0095777571363453</c:v>
                </c:pt>
                <c:pt idx="33">
                  <c:v>-2.0250929854448327</c:v>
                </c:pt>
                <c:pt idx="34">
                  <c:v>-2.0399787554118083</c:v>
                </c:pt>
                <c:pt idx="35">
                  <c:v>-2.0542772745308446</c:v>
                </c:pt>
                <c:pt idx="36">
                  <c:v>-2.06802701572115</c:v>
                </c:pt>
                <c:pt idx="37">
                  <c:v>-2.0812631221386582</c:v>
                </c:pt>
                <c:pt idx="38">
                  <c:v>-2.0940177604693262</c:v>
                </c:pt>
                <c:pt idx="39">
                  <c:v>-2.1063204301874361</c:v>
                </c:pt>
                <c:pt idx="40">
                  <c:v>-2.1181982350462598</c:v>
                </c:pt>
                <c:pt idx="41">
                  <c:v>-2.129676122070284</c:v>
                </c:pt>
                <c:pt idx="42">
                  <c:v>-2.140777092495417</c:v>
                </c:pt>
                <c:pt idx="43">
                  <c:v>-2.1515223884222929</c:v>
                </c:pt>
                <c:pt idx="44">
                  <c:v>-2.1619316583816777</c:v>
                </c:pt>
                <c:pt idx="45">
                  <c:v>-2.1720231045384897</c:v>
                </c:pt>
                <c:pt idx="46">
                  <c:v>-2.1818136138661597</c:v>
                </c:pt>
                <c:pt idx="47">
                  <c:v>-2.1913188752904564</c:v>
                </c:pt>
                <c:pt idx="48">
                  <c:v>-2.2005534845225219</c:v>
                </c:pt>
                <c:pt idx="49">
                  <c:v>-2.2095310380639237</c:v>
                </c:pt>
                <c:pt idx="50">
                  <c:v>-2.2182642176664267</c:v>
                </c:pt>
                <c:pt idx="51">
                  <c:v>-2.2267648663580517</c:v>
                </c:pt>
                <c:pt idx="52">
                  <c:v>-2.2350440570019909</c:v>
                </c:pt>
                <c:pt idx="53">
                  <c:v>-2.2431121542299857</c:v>
                </c:pt>
                <c:pt idx="54">
                  <c:v>-2.2509788704855866</c:v>
                </c:pt>
                <c:pt idx="55">
                  <c:v>-2.2586533168206882</c:v>
                </c:pt>
                <c:pt idx="56">
                  <c:v>-2.2661440490095508</c:v>
                </c:pt>
                <c:pt idx="57">
                  <c:v>-2.2734591094765473</c:v>
                </c:pt>
                <c:pt idx="58">
                  <c:v>-2.2806060654745304</c:v>
                </c:pt>
                <c:pt idx="59">
                  <c:v>-2.2875920438993012</c:v>
                </c:pt>
                <c:pt idx="60">
                  <c:v>-2.294423763081145</c:v>
                </c:pt>
                <c:pt idx="61">
                  <c:v>-2.3011075618555288</c:v>
                </c:pt>
                <c:pt idx="62">
                  <c:v>-2.3076494261809106</c:v>
                </c:pt>
                <c:pt idx="63">
                  <c:v>-2.3139977144645649</c:v>
                </c:pt>
                <c:pt idx="64">
                  <c:v>-2.3201593625533277</c:v>
                </c:pt>
                <c:pt idx="65">
                  <c:v>-2.3261409466547134</c:v>
                </c:pt>
                <c:pt idx="66">
                  <c:v>-2.3319487069717777</c:v>
                </c:pt>
                <c:pt idx="67">
                  <c:v>-2.3375885694890317</c:v>
                </c:pt>
                <c:pt idx="68">
                  <c:v>-2.3430661660765373</c:v>
                </c:pt>
                <c:pt idx="69">
                  <c:v>-2.34838685306203</c:v>
                </c:pt>
                <c:pt idx="70">
                  <c:v>-2.3535557284057393</c:v>
                </c:pt>
                <c:pt idx="71">
                  <c:v>-2.3585776475996143</c:v>
                </c:pt>
                <c:pt idx="72">
                  <c:v>-2.3634572384002213</c:v>
                </c:pt>
                <c:pt idx="73">
                  <c:v>-2.3681989144943492</c:v>
                </c:pt>
                <c:pt idx="74">
                  <c:v>-2.3728068881866302</c:v>
                </c:pt>
                <c:pt idx="75">
                  <c:v>-2.3772851821902918</c:v>
                </c:pt>
                <c:pt idx="76">
                  <c:v>-2.3816376405942039</c:v>
                </c:pt>
                <c:pt idx="77">
                  <c:v>-2.3858679390730164</c:v>
                </c:pt>
                <c:pt idx="78">
                  <c:v>-2.38997959440076</c:v>
                </c:pt>
                <c:pt idx="79">
                  <c:v>-2.3939759733230823</c:v>
                </c:pt>
                <c:pt idx="80">
                  <c:v>-2.3978603008380661</c:v>
                </c:pt>
                <c:pt idx="81">
                  <c:v>-2.4016356679314836</c:v>
                </c:pt>
                <c:pt idx="82">
                  <c:v>-2.4053050388081396</c:v>
                </c:pt>
                <c:pt idx="83">
                  <c:v>-2.4088712576574194</c:v>
                </c:pt>
                <c:pt idx="84">
                  <c:v>-2.4123370549877774</c:v>
                </c:pt>
                <c:pt idx="85">
                  <c:v>-2.4157050535623013</c:v>
                </c:pt>
                <c:pt idx="86">
                  <c:v>-2.4189777739642624</c:v>
                </c:pt>
                <c:pt idx="87">
                  <c:v>-2.4221576398197513</c:v>
                </c:pt>
                <c:pt idx="88">
                  <c:v>-2.4252469827018768</c:v>
                </c:pt>
                <c:pt idx="89">
                  <c:v>-2.4282480467391467</c:v>
                </c:pt>
                <c:pt idx="90">
                  <c:v>-2.431162992948765</c:v>
                </c:pt>
                <c:pt idx="91">
                  <c:v>-2.4339939033142586</c:v>
                </c:pt>
                <c:pt idx="92">
                  <c:v>-2.4367427846248</c:v>
                </c:pt>
                <c:pt idx="93">
                  <c:v>-2.4394115720925948</c:v>
                </c:pt>
                <c:pt idx="94">
                  <c:v>-2.4420021327633519</c:v>
                </c:pt>
                <c:pt idx="95">
                  <c:v>-2.4445162687338557</c:v>
                </c:pt>
                <c:pt idx="96">
                  <c:v>-2.4469557201891732</c:v>
                </c:pt>
                <c:pt idx="97">
                  <c:v>-2.4493221682716539</c:v>
                </c:pt>
                <c:pt idx="98">
                  <c:v>21.465207231927177</c:v>
                </c:pt>
                <c:pt idx="99">
                  <c:v>21.171532365887547</c:v>
                </c:pt>
                <c:pt idx="100">
                  <c:v>21.698152924013481</c:v>
                </c:pt>
                <c:pt idx="101">
                  <c:v>21.406795997569077</c:v>
                </c:pt>
                <c:pt idx="102">
                  <c:v>21.122101221724872</c:v>
                </c:pt>
                <c:pt idx="103">
                  <c:v>20.843855461070287</c:v>
                </c:pt>
                <c:pt idx="104">
                  <c:v>20.571854690001658</c:v>
                </c:pt>
                <c:pt idx="105">
                  <c:v>20.305903518895573</c:v>
                </c:pt>
                <c:pt idx="106">
                  <c:v>20.045814749709137</c:v>
                </c:pt>
                <c:pt idx="107">
                  <c:v>19.791408958917227</c:v>
                </c:pt>
                <c:pt idx="108">
                  <c:v>19.543364585448973</c:v>
                </c:pt>
                <c:pt idx="109">
                  <c:v>19.301470088492643</c:v>
                </c:pt>
                <c:pt idx="110">
                  <c:v>19.065523775759292</c:v>
                </c:pt>
                <c:pt idx="111">
                  <c:v>18.835333269115672</c:v>
                </c:pt>
                <c:pt idx="112">
                  <c:v>18.610715006572228</c:v>
                </c:pt>
                <c:pt idx="113">
                  <c:v>18.391493777972315</c:v>
                </c:pt>
                <c:pt idx="114">
                  <c:v>18.17750229196978</c:v>
                </c:pt>
                <c:pt idx="115">
                  <c:v>17.968580772101653</c:v>
                </c:pt>
                <c:pt idx="116">
                  <c:v>17.764576579963787</c:v>
                </c:pt>
                <c:pt idx="117">
                  <c:v>17.565343863682799</c:v>
                </c:pt>
                <c:pt idx="118">
                  <c:v>17.370743230048429</c:v>
                </c:pt>
                <c:pt idx="119">
                  <c:v>17.180641438829969</c:v>
                </c:pt>
                <c:pt idx="120">
                  <c:v>16.994911117949435</c:v>
                </c:pt>
                <c:pt idx="121">
                  <c:v>16.813430498325069</c:v>
                </c:pt>
                <c:pt idx="122">
                  <c:v>16.636083167333517</c:v>
                </c:pt>
                <c:pt idx="123">
                  <c:v>16.462757839969129</c:v>
                </c:pt>
                <c:pt idx="124">
                  <c:v>16.293348146906439</c:v>
                </c:pt>
                <c:pt idx="125">
                  <c:v>16.127752438799966</c:v>
                </c:pt>
                <c:pt idx="126">
                  <c:v>15.965873606284461</c:v>
                </c:pt>
                <c:pt idx="127">
                  <c:v>15.807618915274659</c:v>
                </c:pt>
                <c:pt idx="128">
                  <c:v>15.65289985730629</c:v>
                </c:pt>
                <c:pt idx="129">
                  <c:v>15.501632014817165</c:v>
                </c:pt>
                <c:pt idx="130">
                  <c:v>15.353734941440836</c:v>
                </c:pt>
                <c:pt idx="131">
                  <c:v>15.20913205758508</c:v>
                </c:pt>
                <c:pt idx="132">
                  <c:v>15.067750561799073</c:v>
                </c:pt>
                <c:pt idx="133">
                  <c:v>14.929521358710804</c:v>
                </c:pt>
                <c:pt idx="134">
                  <c:v>14.794404748795646</c:v>
                </c:pt>
                <c:pt idx="135">
                  <c:v>14.662217467972289</c:v>
                </c:pt>
                <c:pt idx="136">
                  <c:v>14.532794794291728</c:v>
                </c:pt>
                <c:pt idx="137">
                  <c:v>14.405987998166008</c:v>
                </c:pt>
                <c:pt idx="138">
                  <c:v>14.281662226454788</c:v>
                </c:pt>
                <c:pt idx="139">
                  <c:v>14.159694733595726</c:v>
                </c:pt>
                <c:pt idx="140">
                  <c:v>14.039973392735472</c:v>
                </c:pt>
                <c:pt idx="141">
                  <c:v>13.922395434578958</c:v>
                </c:pt>
                <c:pt idx="142">
                  <c:v>13.806866372816129</c:v>
                </c:pt>
                <c:pt idx="143">
                  <c:v>13.693299083477552</c:v>
                </c:pt>
                <c:pt idx="144">
                  <c:v>13.581613012106367</c:v>
                </c:pt>
                <c:pt idx="145">
                  <c:v>13.471733487706768</c:v>
                </c:pt>
                <c:pt idx="146">
                  <c:v>13.363591126399985</c:v>
                </c:pt>
                <c:pt idx="147">
                  <c:v>13.257121310849909</c:v>
                </c:pt>
                <c:pt idx="148">
                  <c:v>13.15226373400829</c:v>
                </c:pt>
                <c:pt idx="149">
                  <c:v>13.048961997718287</c:v>
                </c:pt>
                <c:pt idx="150">
                  <c:v>12.94716325831723</c:v>
                </c:pt>
                <c:pt idx="151">
                  <c:v>12.846817912675537</c:v>
                </c:pt>
                <c:pt idx="152">
                  <c:v>12.747879319165609</c:v>
                </c:pt>
                <c:pt idx="153">
                  <c:v>12.650303548918753</c:v>
                </c:pt>
                <c:pt idx="154">
                  <c:v>12.55404916344075</c:v>
                </c:pt>
                <c:pt idx="155">
                  <c:v>12.459077015245136</c:v>
                </c:pt>
                <c:pt idx="156">
                  <c:v>12.365350068652827</c:v>
                </c:pt>
                <c:pt idx="157">
                  <c:v>12.272833238315288</c:v>
                </c:pt>
                <c:pt idx="158">
                  <c:v>12.181493243360705</c:v>
                </c:pt>
                <c:pt idx="159">
                  <c:v>12.091298475351193</c:v>
                </c:pt>
                <c:pt idx="160">
                  <c:v>12.002218878481962</c:v>
                </c:pt>
                <c:pt idx="161">
                  <c:v>11.914225840660718</c:v>
                </c:pt>
                <c:pt idx="162">
                  <c:v>11.827292094280704</c:v>
                </c:pt>
                <c:pt idx="163">
                  <c:v>11.741391625651087</c:v>
                </c:pt>
                <c:pt idx="164">
                  <c:v>11.656499592177072</c:v>
                </c:pt>
                <c:pt idx="165">
                  <c:v>11.572592246492649</c:v>
                </c:pt>
                <c:pt idx="166">
                  <c:v>11.572592246492649</c:v>
                </c:pt>
                <c:pt idx="167">
                  <c:v>11.572592246492649</c:v>
                </c:pt>
                <c:pt idx="168">
                  <c:v>11.572592246492649</c:v>
                </c:pt>
                <c:pt idx="169">
                  <c:v>11.572592246492649</c:v>
                </c:pt>
                <c:pt idx="170">
                  <c:v>11.572592246492649</c:v>
                </c:pt>
                <c:pt idx="171">
                  <c:v>11.572592246492649</c:v>
                </c:pt>
                <c:pt idx="172">
                  <c:v>11.572592246492649</c:v>
                </c:pt>
                <c:pt idx="173">
                  <c:v>11.572592246492649</c:v>
                </c:pt>
                <c:pt idx="174">
                  <c:v>11.572592246492649</c:v>
                </c:pt>
                <c:pt idx="175">
                  <c:v>11.572592246492649</c:v>
                </c:pt>
                <c:pt idx="176">
                  <c:v>11.572592246492649</c:v>
                </c:pt>
                <c:pt idx="177">
                  <c:v>11.572592246492649</c:v>
                </c:pt>
                <c:pt idx="178">
                  <c:v>11.572592246492649</c:v>
                </c:pt>
                <c:pt idx="179">
                  <c:v>11.572592246492649</c:v>
                </c:pt>
                <c:pt idx="180">
                  <c:v>11.572592246492649</c:v>
                </c:pt>
                <c:pt idx="181">
                  <c:v>11.572592246492649</c:v>
                </c:pt>
                <c:pt idx="182">
                  <c:v>11.572592246492649</c:v>
                </c:pt>
                <c:pt idx="183">
                  <c:v>11.572592246492649</c:v>
                </c:pt>
                <c:pt idx="184">
                  <c:v>11.572592246492649</c:v>
                </c:pt>
                <c:pt idx="185">
                  <c:v>11.572592246492649</c:v>
                </c:pt>
                <c:pt idx="186">
                  <c:v>11.572592246492649</c:v>
                </c:pt>
                <c:pt idx="187">
                  <c:v>11.572592246492649</c:v>
                </c:pt>
                <c:pt idx="188">
                  <c:v>11.572592246492649</c:v>
                </c:pt>
                <c:pt idx="189">
                  <c:v>11.572592246492649</c:v>
                </c:pt>
                <c:pt idx="190">
                  <c:v>11.572592246492649</c:v>
                </c:pt>
                <c:pt idx="191">
                  <c:v>11.572592246492649</c:v>
                </c:pt>
                <c:pt idx="192">
                  <c:v>11.572592246492649</c:v>
                </c:pt>
                <c:pt idx="193">
                  <c:v>11.572592246492649</c:v>
                </c:pt>
                <c:pt idx="194">
                  <c:v>11.572592246492649</c:v>
                </c:pt>
                <c:pt idx="195">
                  <c:v>11.572592246492649</c:v>
                </c:pt>
                <c:pt idx="196">
                  <c:v>11.572592246492649</c:v>
                </c:pt>
                <c:pt idx="197">
                  <c:v>11.572592246492649</c:v>
                </c:pt>
                <c:pt idx="198">
                  <c:v>11.572592246492649</c:v>
                </c:pt>
                <c:pt idx="199">
                  <c:v>11.572592246492649</c:v>
                </c:pt>
                <c:pt idx="200">
                  <c:v>11.572592246492649</c:v>
                </c:pt>
                <c:pt idx="201">
                  <c:v>11.490403928992029</c:v>
                </c:pt>
                <c:pt idx="202">
                  <c:v>11.409168108271336</c:v>
                </c:pt>
                <c:pt idx="203">
                  <c:v>11.328867769941285</c:v>
                </c:pt>
                <c:pt idx="204">
                  <c:v>11.249486296004703</c:v>
                </c:pt>
                <c:pt idx="205">
                  <c:v>11.171007453334758</c:v>
                </c:pt>
                <c:pt idx="206">
                  <c:v>11.093415382551239</c:v>
                </c:pt>
                <c:pt idx="207">
                  <c:v>11.016694587278559</c:v>
                </c:pt>
                <c:pt idx="208">
                  <c:v>10.940829923770663</c:v>
                </c:pt>
                <c:pt idx="209">
                  <c:v>10.865806590887974</c:v>
                </c:pt>
                <c:pt idx="210">
                  <c:v>10.791610120412626</c:v>
                </c:pt>
                <c:pt idx="211">
                  <c:v>10.718226367688811</c:v>
                </c:pt>
                <c:pt idx="212">
                  <c:v>10.645641502575359</c:v>
                </c:pt>
                <c:pt idx="213">
                  <c:v>10.573842000698694</c:v>
                </c:pt>
                <c:pt idx="214">
                  <c:v>10.502814634994323</c:v>
                </c:pt>
                <c:pt idx="215">
                  <c:v>10.43254646752596</c:v>
                </c:pt>
                <c:pt idx="216">
                  <c:v>10.363024841571715</c:v>
                </c:pt>
                <c:pt idx="217">
                  <c:v>10.294237373967016</c:v>
                </c:pt>
                <c:pt idx="218">
                  <c:v>10.226171947694809</c:v>
                </c:pt>
                <c:pt idx="219">
                  <c:v>10.158816704713578</c:v>
                </c:pt>
                <c:pt idx="220">
                  <c:v>10.092160039014368</c:v>
                </c:pt>
                <c:pt idx="221">
                  <c:v>10.02619058989827</c:v>
                </c:pt>
                <c:pt idx="222">
                  <c:v>9.960897235466339</c:v>
                </c:pt>
                <c:pt idx="223">
                  <c:v>9.8962690863138061</c:v>
                </c:pt>
                <c:pt idx="224">
                  <c:v>9.8322954794216191</c:v>
                </c:pt>
                <c:pt idx="225">
                  <c:v>9.7689659722375346</c:v>
                </c:pt>
                <c:pt idx="226">
                  <c:v>9.7062703369403671</c:v>
                </c:pt>
                <c:pt idx="227">
                  <c:v>9.6441985548805036</c:v>
                </c:pt>
                <c:pt idx="228">
                  <c:v>9.5827408111906163</c:v>
                </c:pt>
                <c:pt idx="229">
                  <c:v>9.521887489560088</c:v>
                </c:pt>
                <c:pt idx="230">
                  <c:v>9.4616291671678372</c:v>
                </c:pt>
                <c:pt idx="231">
                  <c:v>9.4019566097674758</c:v>
                </c:pt>
                <c:pt idx="232">
                  <c:v>9.3428607669198094</c:v>
                </c:pt>
                <c:pt idx="233">
                  <c:v>9.2843327673672107</c:v>
                </c:pt>
                <c:pt idx="234">
                  <c:v>9.2263639145451286</c:v>
                </c:pt>
                <c:pt idx="235">
                  <c:v>9.1689456822259299</c:v>
                </c:pt>
                <c:pt idx="236">
                  <c:v>9.1120697102903794</c:v>
                </c:pt>
                <c:pt idx="237">
                  <c:v>9.0557278006225328</c:v>
                </c:pt>
                <c:pt idx="238">
                  <c:v>8.9999119131237002</c:v>
                </c:pt>
                <c:pt idx="239">
                  <c:v>8.9446141618414661</c:v>
                </c:pt>
                <c:pt idx="240">
                  <c:v>8.8898268112098684</c:v>
                </c:pt>
                <c:pt idx="241">
                  <c:v>8.8355422723969141</c:v>
                </c:pt>
                <c:pt idx="242">
                  <c:v>8.7817530997559921</c:v>
                </c:pt>
                <c:pt idx="243">
                  <c:v>8.728451987377337</c:v>
                </c:pt>
                <c:pt idx="244">
                  <c:v>8.6756317657366964</c:v>
                </c:pt>
                <c:pt idx="245">
                  <c:v>8.6232968800080965</c:v>
                </c:pt>
                <c:pt idx="246">
                  <c:v>8.571440051946583</c:v>
                </c:pt>
                <c:pt idx="247">
                  <c:v>8.5200541405067227</c:v>
                </c:pt>
                <c:pt idx="248">
                  <c:v>8.4691321385200151</c:v>
                </c:pt>
                <c:pt idx="249">
                  <c:v>8.4186671694656283</c:v>
                </c:pt>
                <c:pt idx="250">
                  <c:v>8.3686524843316121</c:v>
                </c:pt>
                <c:pt idx="251">
                  <c:v>8.3190814585633497</c:v>
                </c:pt>
                <c:pt idx="252">
                  <c:v>8.2699475890964269</c:v>
                </c:pt>
                <c:pt idx="253">
                  <c:v>8.2212444914711114</c:v>
                </c:pt>
                <c:pt idx="254">
                  <c:v>8.1729658970258612</c:v>
                </c:pt>
                <c:pt idx="255">
                  <c:v>8.1251056501669776</c:v>
                </c:pt>
                <c:pt idx="256">
                  <c:v>8.0776577057123404</c:v>
                </c:pt>
                <c:pt idx="257">
                  <c:v>8.0306161263063487</c:v>
                </c:pt>
                <c:pt idx="258">
                  <c:v>7.9839750799041713</c:v>
                </c:pt>
                <c:pt idx="259">
                  <c:v>7.9377288373228039</c:v>
                </c:pt>
                <c:pt idx="260">
                  <c:v>7.8918717698568068</c:v>
                </c:pt>
                <c:pt idx="261">
                  <c:v>7.8463983469566712</c:v>
                </c:pt>
                <c:pt idx="262">
                  <c:v>7.8013031339678429</c:v>
                </c:pt>
                <c:pt idx="263">
                  <c:v>7.7565807899284227</c:v>
                </c:pt>
                <c:pt idx="264">
                  <c:v>7.7122260654236703</c:v>
                </c:pt>
                <c:pt idx="265">
                  <c:v>7.6682338004953738</c:v>
                </c:pt>
                <c:pt idx="266">
                  <c:v>7.6245989226046271</c:v>
                </c:pt>
                <c:pt idx="267">
                  <c:v>7.58131644464601</c:v>
                </c:pt>
                <c:pt idx="268">
                  <c:v>7.538381463011782</c:v>
                </c:pt>
                <c:pt idx="269">
                  <c:v>7.4957891557042489</c:v>
                </c:pt>
                <c:pt idx="270">
                  <c:v>7.4535347804950947</c:v>
                </c:pt>
                <c:pt idx="271">
                  <c:v>7.4116136731298612</c:v>
                </c:pt>
                <c:pt idx="272">
                  <c:v>7.3700212455764191</c:v>
                </c:pt>
                <c:pt idx="273">
                  <c:v>7.3287529843158312</c:v>
                </c:pt>
                <c:pt idx="274">
                  <c:v>7.2878044486744669</c:v>
                </c:pt>
                <c:pt idx="275">
                  <c:v>7.2471712691958112</c:v>
                </c:pt>
                <c:pt idx="276">
                  <c:v>7.206849146051006</c:v>
                </c:pt>
                <c:pt idx="277">
                  <c:v>7.1668338474866209</c:v>
                </c:pt>
                <c:pt idx="278">
                  <c:v>7.1271212083086839</c:v>
                </c:pt>
                <c:pt idx="279">
                  <c:v>7.0877071284016315</c:v>
                </c:pt>
                <c:pt idx="280">
                  <c:v>7.0485875712812529</c:v>
                </c:pt>
                <c:pt idx="281">
                  <c:v>7.0097585626803722</c:v>
                </c:pt>
                <c:pt idx="282">
                  <c:v>6.9712161891663422</c:v>
                </c:pt>
                <c:pt idx="283">
                  <c:v>6.9329565967892064</c:v>
                </c:pt>
                <c:pt idx="284">
                  <c:v>6.8949759897596623</c:v>
                </c:pt>
                <c:pt idx="285">
                  <c:v>6.8572706291557717</c:v>
                </c:pt>
                <c:pt idx="286">
                  <c:v>6.8198368316574252</c:v>
                </c:pt>
                <c:pt idx="287">
                  <c:v>6.7826709683077793</c:v>
                </c:pt>
                <c:pt idx="288">
                  <c:v>6.7457694633007206</c:v>
                </c:pt>
                <c:pt idx="289">
                  <c:v>6.7091287927933356</c:v>
                </c:pt>
                <c:pt idx="290">
                  <c:v>6.6727454837427702</c:v>
                </c:pt>
                <c:pt idx="291">
                  <c:v>6.6366161127664709</c:v>
                </c:pt>
                <c:pt idx="292">
                  <c:v>6.6007373050250493</c:v>
                </c:pt>
                <c:pt idx="293">
                  <c:v>6.5651057331269733</c:v>
                </c:pt>
                <c:pt idx="294">
                  <c:v>6.5297181160543216</c:v>
                </c:pt>
                <c:pt idx="295">
                  <c:v>6.4945712181087867</c:v>
                </c:pt>
                <c:pt idx="296">
                  <c:v>6.4596618478771717</c:v>
                </c:pt>
                <c:pt idx="297">
                  <c:v>6.4249868572157478</c:v>
                </c:pt>
                <c:pt idx="298">
                  <c:v>6.3905431402526025</c:v>
                </c:pt>
                <c:pt idx="299">
                  <c:v>6.3563276324073348</c:v>
                </c:pt>
                <c:pt idx="300">
                  <c:v>6.3223373094274065</c:v>
                </c:pt>
                <c:pt idx="301">
                  <c:v>6.288569186440446</c:v>
                </c:pt>
                <c:pt idx="302">
                  <c:v>6.2550203170217555</c:v>
                </c:pt>
                <c:pt idx="303">
                  <c:v>6.2216877922764269</c:v>
                </c:pt>
                <c:pt idx="304">
                  <c:v>6.1885687399353611</c:v>
                </c:pt>
                <c:pt idx="305">
                  <c:v>6.15566032346445</c:v>
                </c:pt>
                <c:pt idx="306">
                  <c:v>6.1229597411864436</c:v>
                </c:pt>
                <c:pt idx="307">
                  <c:v>6.0904642254145784</c:v>
                </c:pt>
                <c:pt idx="308">
                  <c:v>6.0581710415975527</c:v>
                </c:pt>
                <c:pt idx="309">
                  <c:v>6.0260774874750238</c:v>
                </c:pt>
                <c:pt idx="310">
                  <c:v>5.9941808922430502</c:v>
                </c:pt>
                <c:pt idx="311">
                  <c:v>5.962478615728747</c:v>
                </c:pt>
                <c:pt idx="312">
                  <c:v>5.9309680475736348</c:v>
                </c:pt>
                <c:pt idx="313">
                  <c:v>5.8996466064247777</c:v>
                </c:pt>
                <c:pt idx="314">
                  <c:v>5.8685117391332042</c:v>
                </c:pt>
                <c:pt idx="315">
                  <c:v>5.8375609199589871</c:v>
                </c:pt>
                <c:pt idx="316">
                  <c:v>5.806791649782034</c:v>
                </c:pt>
                <c:pt idx="317">
                  <c:v>5.7762014553181755</c:v>
                </c:pt>
                <c:pt idx="318">
                  <c:v>5.741828245226495</c:v>
                </c:pt>
                <c:pt idx="319">
                  <c:v>5.6998724336268705</c:v>
                </c:pt>
                <c:pt idx="320">
                  <c:v>5.6557458773694211</c:v>
                </c:pt>
                <c:pt idx="321">
                  <c:v>5.6123277313935231</c:v>
                </c:pt>
                <c:pt idx="322">
                  <c:v>5.5696077710311798</c:v>
                </c:pt>
                <c:pt idx="323">
                  <c:v>5.5275759649781362</c:v>
                </c:pt>
                <c:pt idx="324">
                  <c:v>5.4862224732193718</c:v>
                </c:pt>
                <c:pt idx="325">
                  <c:v>5.4455376449199751</c:v>
                </c:pt>
                <c:pt idx="326">
                  <c:v>5.4055120162876298</c:v>
                </c:pt>
                <c:pt idx="327">
                  <c:v>5.3661363084125098</c:v>
                </c:pt>
                <c:pt idx="328">
                  <c:v>5.3274014250896382</c:v>
                </c:pt>
                <c:pt idx="329">
                  <c:v>5.2892984506288574</c:v>
                </c:pt>
                <c:pt idx="330">
                  <c:v>5.2509353532238467</c:v>
                </c:pt>
                <c:pt idx="331">
                  <c:v>5.2123320037417544</c:v>
                </c:pt>
                <c:pt idx="332">
                  <c:v>5.1735080525486996</c:v>
                </c:pt>
                <c:pt idx="333">
                  <c:v>5.1344829063945223</c:v>
                </c:pt>
                <c:pt idx="334">
                  <c:v>5.0952757067892689</c:v>
                </c:pt>
                <c:pt idx="335">
                  <c:v>5.0559053098628643</c:v>
                </c:pt>
                <c:pt idx="336">
                  <c:v>5.0163902676944412</c:v>
                </c:pt>
                <c:pt idx="337">
                  <c:v>4.9767488110931977</c:v>
                </c:pt>
                <c:pt idx="338">
                  <c:v>4.9369988338084907</c:v>
                </c:pt>
                <c:pt idx="339">
                  <c:v>4.9003758514366709</c:v>
                </c:pt>
                <c:pt idx="340">
                  <c:v>4.8704132982624309</c:v>
                </c:pt>
                <c:pt idx="341">
                  <c:v>4.84390009409314</c:v>
                </c:pt>
                <c:pt idx="342">
                  <c:v>4.8174868317865478</c:v>
                </c:pt>
                <c:pt idx="343">
                  <c:v>4.7911717234355597</c:v>
                </c:pt>
                <c:pt idx="344">
                  <c:v>4.764952988766435</c:v>
                </c:pt>
                <c:pt idx="345">
                  <c:v>4.7388288549332795</c:v>
                </c:pt>
                <c:pt idx="346">
                  <c:v>4.712797556304829</c:v>
                </c:pt>
                <c:pt idx="347">
                  <c:v>4.6868573342436521</c:v>
                </c:pt>
                <c:pt idx="348">
                  <c:v>4.661006436878246</c:v>
                </c:pt>
                <c:pt idx="349">
                  <c:v>4.6352431188677841</c:v>
                </c:pt>
                <c:pt idx="350">
                  <c:v>4.6095656411599855</c:v>
                </c:pt>
                <c:pt idx="351">
                  <c:v>4.5839722707421533</c:v>
                </c:pt>
                <c:pt idx="352">
                  <c:v>4.5584612803853997</c:v>
                </c:pt>
                <c:pt idx="353">
                  <c:v>4.5330309483821765</c:v>
                </c:pt>
                <c:pt idx="354">
                  <c:v>4.5076795582771876</c:v>
                </c:pt>
                <c:pt idx="355">
                  <c:v>4.4824053985917276</c:v>
                </c:pt>
                <c:pt idx="356">
                  <c:v>4.4572067625413281</c:v>
                </c:pt>
                <c:pt idx="357">
                  <c:v>4.4320819477468314</c:v>
                </c:pt>
                <c:pt idx="358">
                  <c:v>4.4069096465348272</c:v>
                </c:pt>
                <c:pt idx="359">
                  <c:v>4.3816945333475887</c:v>
                </c:pt>
                <c:pt idx="360">
                  <c:v>4.3564410962197941</c:v>
                </c:pt>
                <c:pt idx="361">
                  <c:v>4.3311536471297494</c:v>
                </c:pt>
                <c:pt idx="362">
                  <c:v>4.3058363314547128</c:v>
                </c:pt>
                <c:pt idx="363">
                  <c:v>4.2804931366337975</c:v>
                </c:pt>
                <c:pt idx="364">
                  <c:v>4.255127900128004</c:v>
                </c:pt>
                <c:pt idx="365">
                  <c:v>4.2297443167542701</c:v>
                </c:pt>
                <c:pt idx="366">
                  <c:v>4.204345945461009</c:v>
                </c:pt>
                <c:pt idx="367">
                  <c:v>4.1789362156029481</c:v>
                </c:pt>
                <c:pt idx="368">
                  <c:v>4.1535184327663819</c:v>
                </c:pt>
                <c:pt idx="369">
                  <c:v>4.1280957841895187</c:v>
                </c:pt>
                <c:pt idx="370">
                  <c:v>4.1026713438168354</c:v>
                </c:pt>
                <c:pt idx="371">
                  <c:v>4.077248077022297</c:v>
                </c:pt>
                <c:pt idx="372">
                  <c:v>4.051828845031813</c:v>
                </c:pt>
                <c:pt idx="373">
                  <c:v>4.0264164090720573</c:v>
                </c:pt>
                <c:pt idx="374">
                  <c:v>4.0010134342696979</c:v>
                </c:pt>
                <c:pt idx="375">
                  <c:v>3.9756224933225135</c:v>
                </c:pt>
                <c:pt idx="376">
                  <c:v>3.9502460699614756</c:v>
                </c:pt>
                <c:pt idx="377">
                  <c:v>3.9248865622210678</c:v>
                </c:pt>
                <c:pt idx="378">
                  <c:v>3.8995462855329786</c:v>
                </c:pt>
                <c:pt idx="379">
                  <c:v>3.8742274756572588</c:v>
                </c:pt>
                <c:pt idx="380">
                  <c:v>3.848932291463282</c:v>
                </c:pt>
                <c:pt idx="381">
                  <c:v>3.8236628175716789</c:v>
                </c:pt>
                <c:pt idx="382">
                  <c:v>3.7984210668675447</c:v>
                </c:pt>
                <c:pt idx="383">
                  <c:v>3.7732089828940891</c:v>
                </c:pt>
                <c:pt idx="384">
                  <c:v>3.7480284421349777</c:v>
                </c:pt>
                <c:pt idx="385">
                  <c:v>3.7228812561932747</c:v>
                </c:pt>
                <c:pt idx="386">
                  <c:v>3.6978590724327303</c:v>
                </c:pt>
                <c:pt idx="387">
                  <c:v>3.6729615460874929</c:v>
                </c:pt>
                <c:pt idx="388">
                  <c:v>3.6481883095136807</c:v>
                </c:pt>
                <c:pt idx="389">
                  <c:v>3.6235389736956738</c:v>
                </c:pt>
                <c:pt idx="390">
                  <c:v>3.5990131296632777</c:v>
                </c:pt>
                <c:pt idx="391">
                  <c:v>3.5746103498257424</c:v>
                </c:pt>
                <c:pt idx="392">
                  <c:v>3.5503301892277874</c:v>
                </c:pt>
                <c:pt idx="393">
                  <c:v>3.5261721867329459</c:v>
                </c:pt>
                <c:pt idx="394">
                  <c:v>3.5021358661386022</c:v>
                </c:pt>
                <c:pt idx="395">
                  <c:v>3.4782207372271703</c:v>
                </c:pt>
                <c:pt idx="396">
                  <c:v>3.45442629675737</c:v>
                </c:pt>
                <c:pt idx="397">
                  <c:v>3.4307520293992981</c:v>
                </c:pt>
                <c:pt idx="398">
                  <c:v>3.4071974086167973</c:v>
                </c:pt>
                <c:pt idx="399">
                  <c:v>3.3837618975002046</c:v>
                </c:pt>
                <c:pt idx="400">
                  <c:v>3.3604449495526789</c:v>
                </c:pt>
                <c:pt idx="401">
                  <c:v>3.3372460094325929</c:v>
                </c:pt>
                <c:pt idx="402">
                  <c:v>3.3141645136549815</c:v>
                </c:pt>
                <c:pt idx="403">
                  <c:v>3.2911998912540348</c:v>
                </c:pt>
                <c:pt idx="404">
                  <c:v>3.2683515644092451</c:v>
                </c:pt>
                <c:pt idx="405">
                  <c:v>3.245618949037139</c:v>
                </c:pt>
                <c:pt idx="406">
                  <c:v>29.093936839018532</c:v>
                </c:pt>
                <c:pt idx="407">
                  <c:v>28.962741800264276</c:v>
                </c:pt>
                <c:pt idx="408">
                  <c:v>29.36508565592888</c:v>
                </c:pt>
                <c:pt idx="409">
                  <c:v>29.232999428017777</c:v>
                </c:pt>
                <c:pt idx="410">
                  <c:v>29.101754222569323</c:v>
                </c:pt>
                <c:pt idx="411">
                  <c:v>28.971343755726419</c:v>
                </c:pt>
                <c:pt idx="412">
                  <c:v>28.841761758483276</c:v>
                </c:pt>
                <c:pt idx="413">
                  <c:v>28.713001978907872</c:v>
                </c:pt>
                <c:pt idx="414">
                  <c:v>28.585058184215594</c:v>
                </c:pt>
                <c:pt idx="415">
                  <c:v>28.457924162703165</c:v>
                </c:pt>
                <c:pt idx="416">
                  <c:v>28.331593725550562</c:v>
                </c:pt>
                <c:pt idx="417">
                  <c:v>28.206060708499045</c:v>
                </c:pt>
                <c:pt idx="418">
                  <c:v>28.081318973411857</c:v>
                </c:pt>
                <c:pt idx="419">
                  <c:v>27.957362409724841</c:v>
                </c:pt>
                <c:pt idx="420">
                  <c:v>27.834184935792976</c:v>
                </c:pt>
                <c:pt idx="421">
                  <c:v>27.711780500138893</c:v>
                </c:pt>
                <c:pt idx="422">
                  <c:v>27.590143082609021</c:v>
                </c:pt>
                <c:pt idx="423">
                  <c:v>27.469266695442546</c:v>
                </c:pt>
                <c:pt idx="424">
                  <c:v>27.349145384258158</c:v>
                </c:pt>
                <c:pt idx="425">
                  <c:v>27.229773228963268</c:v>
                </c:pt>
                <c:pt idx="426">
                  <c:v>27.111144344590087</c:v>
                </c:pt>
                <c:pt idx="427">
                  <c:v>26.993252882062759</c:v>
                </c:pt>
                <c:pt idx="428">
                  <c:v>26.875939818489812</c:v>
                </c:pt>
                <c:pt idx="429">
                  <c:v>26.759204993764019</c:v>
                </c:pt>
                <c:pt idx="430">
                  <c:v>26.643048214384255</c:v>
                </c:pt>
                <c:pt idx="431">
                  <c:v>26.52746925454754</c:v>
                </c:pt>
                <c:pt idx="432">
                  <c:v>26.412467857239438</c:v>
                </c:pt>
                <c:pt idx="433">
                  <c:v>26.29804373532285</c:v>
                </c:pt>
                <c:pt idx="434">
                  <c:v>26.184196572625538</c:v>
                </c:pt>
                <c:pt idx="435">
                  <c:v>26.070926025026715</c:v>
                </c:pt>
                <c:pt idx="436">
                  <c:v>25.958231721542887</c:v>
                </c:pt>
                <c:pt idx="437">
                  <c:v>25.84611326541361</c:v>
                </c:pt>
                <c:pt idx="438">
                  <c:v>25.734570235187231</c:v>
                </c:pt>
                <c:pt idx="439">
                  <c:v>25.623602185807155</c:v>
                </c:pt>
                <c:pt idx="440">
                  <c:v>25.513208649699081</c:v>
                </c:pt>
                <c:pt idx="441">
                  <c:v>25.403389137859605</c:v>
                </c:pt>
                <c:pt idx="442">
                  <c:v>25.294143140946701</c:v>
                </c:pt>
                <c:pt idx="443">
                  <c:v>25.185470130372668</c:v>
                </c:pt>
                <c:pt idx="444">
                  <c:v>25.077369559399862</c:v>
                </c:pt>
                <c:pt idx="445">
                  <c:v>24.969840864240094</c:v>
                </c:pt>
                <c:pt idx="446">
                  <c:v>24.862883465158042</c:v>
                </c:pt>
                <c:pt idx="447">
                  <c:v>24.75649676757941</c:v>
                </c:pt>
                <c:pt idx="448">
                  <c:v>24.650680163204644</c:v>
                </c:pt>
                <c:pt idx="449">
                  <c:v>24.545433031128727</c:v>
                </c:pt>
                <c:pt idx="450">
                  <c:v>24.440754738967879</c:v>
                </c:pt>
                <c:pt idx="451">
                  <c:v>24.336644643994074</c:v>
                </c:pt>
                <c:pt idx="452">
                  <c:v>24.233102094278109</c:v>
                </c:pt>
                <c:pt idx="453">
                  <c:v>24.130126429842122</c:v>
                </c:pt>
                <c:pt idx="454">
                  <c:v>24.027716983822717</c:v>
                </c:pt>
                <c:pt idx="455">
                  <c:v>23.925873083645381</c:v>
                </c:pt>
                <c:pt idx="456">
                  <c:v>23.824594052211566</c:v>
                </c:pt>
                <c:pt idx="457">
                  <c:v>23.723879209099454</c:v>
                </c:pt>
                <c:pt idx="458">
                  <c:v>23.623727871779554</c:v>
                </c:pt>
                <c:pt idx="459">
                  <c:v>23.524139356846604</c:v>
                </c:pt>
                <c:pt idx="460">
                  <c:v>23.425112981268871</c:v>
                </c:pt>
                <c:pt idx="461">
                  <c:v>23.326648063656592</c:v>
                </c:pt>
                <c:pt idx="462">
                  <c:v>23.228743925550845</c:v>
                </c:pt>
                <c:pt idx="463">
                  <c:v>23.131399892734599</c:v>
                </c:pt>
                <c:pt idx="464">
                  <c:v>23.03461529656774</c:v>
                </c:pt>
                <c:pt idx="465">
                  <c:v>22.938389475347726</c:v>
                </c:pt>
                <c:pt idx="466">
                  <c:v>22.842721775698084</c:v>
                </c:pt>
                <c:pt idx="467">
                  <c:v>22.747611553986708</c:v>
                </c:pt>
                <c:pt idx="468">
                  <c:v>22.653058177776156</c:v>
                </c:pt>
                <c:pt idx="469">
                  <c:v>22.559061027308477</c:v>
                </c:pt>
                <c:pt idx="470">
                  <c:v>22.465619497027063</c:v>
                </c:pt>
                <c:pt idx="471">
                  <c:v>22.372732997138293</c:v>
                </c:pt>
                <c:pt idx="472">
                  <c:v>22.280400955215715</c:v>
                </c:pt>
                <c:pt idx="473">
                  <c:v>22.189017898791715</c:v>
                </c:pt>
                <c:pt idx="474">
                  <c:v>22.098578352420919</c:v>
                </c:pt>
                <c:pt idx="475">
                  <c:v>22.009077063879733</c:v>
                </c:pt>
                <c:pt idx="476">
                  <c:v>21.920509008101746</c:v>
                </c:pt>
                <c:pt idx="477">
                  <c:v>21.832869391603023</c:v>
                </c:pt>
                <c:pt idx="478">
                  <c:v>21.746153657441759</c:v>
                </c:pt>
                <c:pt idx="479">
                  <c:v>21.660357490762397</c:v>
                </c:pt>
                <c:pt idx="480">
                  <c:v>21.575476824980878</c:v>
                </c:pt>
                <c:pt idx="481">
                  <c:v>21.491507848675461</c:v>
                </c:pt>
                <c:pt idx="482">
                  <c:v>21.408447013255813</c:v>
                </c:pt>
                <c:pt idx="483">
                  <c:v>21.326291041493761</c:v>
                </c:pt>
                <c:pt idx="484">
                  <c:v>21.24503693701061</c:v>
                </c:pt>
                <c:pt idx="485">
                  <c:v>21.164681994829987</c:v>
                </c:pt>
                <c:pt idx="486">
                  <c:v>21.0852238131211</c:v>
                </c:pt>
                <c:pt idx="487">
                  <c:v>21.006660306276896</c:v>
                </c:pt>
                <c:pt idx="488">
                  <c:v>20.928989719493977</c:v>
                </c:pt>
                <c:pt idx="489">
                  <c:v>20.843790061529386</c:v>
                </c:pt>
                <c:pt idx="490">
                  <c:v>20.726523248696669</c:v>
                </c:pt>
                <c:pt idx="491">
                  <c:v>20.601527679450562</c:v>
                </c:pt>
                <c:pt idx="492">
                  <c:v>20.483415712210679</c:v>
                </c:pt>
                <c:pt idx="493">
                  <c:v>20.371934532406179</c:v>
                </c:pt>
                <c:pt idx="494">
                  <c:v>20.266845295463522</c:v>
                </c:pt>
                <c:pt idx="495">
                  <c:v>20.167922123963031</c:v>
                </c:pt>
                <c:pt idx="496">
                  <c:v>20.074951181603726</c:v>
                </c:pt>
                <c:pt idx="497">
                  <c:v>19.987729816828274</c:v>
                </c:pt>
                <c:pt idx="498">
                  <c:v>19.906065769690425</c:v>
                </c:pt>
                <c:pt idx="499">
                  <c:v>19.822454752994954</c:v>
                </c:pt>
                <c:pt idx="500">
                  <c:v>19.737095792956477</c:v>
                </c:pt>
                <c:pt idx="501">
                  <c:v>19.650184914191602</c:v>
                </c:pt>
                <c:pt idx="502">
                  <c:v>19.561914838053141</c:v>
                </c:pt>
                <c:pt idx="503">
                  <c:v>19.472474717593737</c:v>
                </c:pt>
                <c:pt idx="504">
                  <c:v>19.382049908297926</c:v>
                </c:pt>
                <c:pt idx="505">
                  <c:v>19.290821773548192</c:v>
                </c:pt>
                <c:pt idx="506">
                  <c:v>19.198967523643915</c:v>
                </c:pt>
                <c:pt idx="507">
                  <c:v>19.106660087070516</c:v>
                </c:pt>
                <c:pt idx="508">
                  <c:v>19.014068012620584</c:v>
                </c:pt>
                <c:pt idx="509">
                  <c:v>18.921355400895514</c:v>
                </c:pt>
                <c:pt idx="510">
                  <c:v>18.82868186366591</c:v>
                </c:pt>
                <c:pt idx="511">
                  <c:v>18.73620250953789</c:v>
                </c:pt>
                <c:pt idx="512">
                  <c:v>18.644067954360967</c:v>
                </c:pt>
                <c:pt idx="513">
                  <c:v>18.552424354818164</c:v>
                </c:pt>
                <c:pt idx="514">
                  <c:v>18.461413463659166</c:v>
                </c:pt>
                <c:pt idx="515">
                  <c:v>18.371172705071231</c:v>
                </c:pt>
                <c:pt idx="516">
                  <c:v>18.281835268728653</c:v>
                </c:pt>
                <c:pt idx="517">
                  <c:v>18.193530221117555</c:v>
                </c:pt>
                <c:pt idx="518">
                  <c:v>18.106382632798468</c:v>
                </c:pt>
                <c:pt idx="519">
                  <c:v>18.020513720342134</c:v>
                </c:pt>
                <c:pt idx="520">
                  <c:v>17.936041001753395</c:v>
                </c:pt>
                <c:pt idx="521">
                  <c:v>17.85307846428293</c:v>
                </c:pt>
                <c:pt idx="522">
                  <c:v>17.771736743616103</c:v>
                </c:pt>
                <c:pt idx="523">
                  <c:v>17.692123313520678</c:v>
                </c:pt>
                <c:pt idx="524">
                  <c:v>17.614342685130893</c:v>
                </c:pt>
                <c:pt idx="525">
                  <c:v>17.538496615143206</c:v>
                </c:pt>
                <c:pt idx="526">
                  <c:v>17.464684322298055</c:v>
                </c:pt>
                <c:pt idx="527">
                  <c:v>17.393002711623318</c:v>
                </c:pt>
                <c:pt idx="528">
                  <c:v>17.323546606016219</c:v>
                </c:pt>
                <c:pt idx="529">
                  <c:v>17.256408984843613</c:v>
                </c:pt>
                <c:pt idx="530">
                  <c:v>17.191681229343722</c:v>
                </c:pt>
                <c:pt idx="531">
                  <c:v>17.191681229343722</c:v>
                </c:pt>
                <c:pt idx="532">
                  <c:v>17.191681229343722</c:v>
                </c:pt>
                <c:pt idx="533">
                  <c:v>17.191681229343722</c:v>
                </c:pt>
                <c:pt idx="534">
                  <c:v>17.191681229343722</c:v>
                </c:pt>
                <c:pt idx="535">
                  <c:v>17.191681229343722</c:v>
                </c:pt>
                <c:pt idx="536">
                  <c:v>17.191681229343722</c:v>
                </c:pt>
                <c:pt idx="537">
                  <c:v>17.191681229343722</c:v>
                </c:pt>
                <c:pt idx="538">
                  <c:v>17.191681229343722</c:v>
                </c:pt>
                <c:pt idx="539">
                  <c:v>17.191681229343722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C3-4347-8511-522A5DB6F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170312"/>
        <c:axId val="380174248"/>
      </c:scatterChart>
      <c:valAx>
        <c:axId val="38017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74248"/>
        <c:crosses val="autoZero"/>
        <c:crossBetween val="midCat"/>
      </c:valAx>
      <c:valAx>
        <c:axId val="38017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70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comparisons Budden OP'!$J$1:$J$2</c:f>
              <c:strCache>
                <c:ptCount val="2"/>
                <c:pt idx="0">
                  <c:v>Delta</c:v>
                </c:pt>
                <c:pt idx="1">
                  <c:v>(%)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4"/>
            <c:dispRSqr val="0"/>
            <c:dispEq val="0"/>
          </c:trendline>
          <c:xVal>
            <c:numRef>
              <c:f>'Model comparisons Budden OP'!$I$3:$I$12</c:f>
              <c:numCache>
                <c:formatCode>General</c:formatCode>
                <c:ptCount val="10"/>
                <c:pt idx="0">
                  <c:v>11.075398362987123</c:v>
                </c:pt>
                <c:pt idx="1">
                  <c:v>20.054614678333618</c:v>
                </c:pt>
                <c:pt idx="2">
                  <c:v>30.016401195203933</c:v>
                </c:pt>
                <c:pt idx="3">
                  <c:v>40.034800712201807</c:v>
                </c:pt>
                <c:pt idx="4">
                  <c:v>50.02987943036625</c:v>
                </c:pt>
                <c:pt idx="5">
                  <c:v>60.0010401975684</c:v>
                </c:pt>
                <c:pt idx="6">
                  <c:v>70.08125445840173</c:v>
                </c:pt>
                <c:pt idx="7">
                  <c:v>80.013063375166638</c:v>
                </c:pt>
                <c:pt idx="8">
                  <c:v>90.036203718612029</c:v>
                </c:pt>
                <c:pt idx="9">
                  <c:v>99.720444694043692</c:v>
                </c:pt>
              </c:numCache>
            </c:numRef>
          </c:xVal>
          <c:yVal>
            <c:numRef>
              <c:f>'Model comparisons Budden OP'!$J$3:$J$12</c:f>
              <c:numCache>
                <c:formatCode>General</c:formatCode>
                <c:ptCount val="10"/>
                <c:pt idx="0">
                  <c:v>-0.19070005170438251</c:v>
                </c:pt>
                <c:pt idx="1">
                  <c:v>-1.920755946777071</c:v>
                </c:pt>
                <c:pt idx="2">
                  <c:v>-2.2806060654745304</c:v>
                </c:pt>
                <c:pt idx="3">
                  <c:v>-2.4420021327633519</c:v>
                </c:pt>
                <c:pt idx="4">
                  <c:v>14.662217467972289</c:v>
                </c:pt>
                <c:pt idx="5">
                  <c:v>10.02619058989827</c:v>
                </c:pt>
                <c:pt idx="6">
                  <c:v>6.9712161891663422</c:v>
                </c:pt>
                <c:pt idx="7">
                  <c:v>4.255127900128004</c:v>
                </c:pt>
                <c:pt idx="8">
                  <c:v>24.545433031128727</c:v>
                </c:pt>
                <c:pt idx="9">
                  <c:v>17.191681229343722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77-4885-8A4C-EE081C8F8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616304"/>
        <c:axId val="508607776"/>
      </c:scatterChart>
      <c:valAx>
        <c:axId val="50861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07776"/>
        <c:crosses val="autoZero"/>
        <c:crossBetween val="midCat"/>
      </c:valAx>
      <c:valAx>
        <c:axId val="50860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1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[1]Sheet1!$F$1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[1]Sheet1!$C$2:$C$16</c:f>
              <c:numCache>
                <c:formatCode>General</c:formatCode>
                <c:ptCount val="1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</c:numCache>
            </c:numRef>
          </c:xVal>
          <c:yVal>
            <c:numRef>
              <c:f>[1]Sheet1!$F$2:$F$16</c:f>
              <c:numCache>
                <c:formatCode>General</c:formatCode>
                <c:ptCount val="15"/>
                <c:pt idx="0">
                  <c:v>-53.558096362853398</c:v>
                </c:pt>
                <c:pt idx="1">
                  <c:v>-31.055899385772946</c:v>
                </c:pt>
                <c:pt idx="2">
                  <c:v>-13.130138680559885</c:v>
                </c:pt>
                <c:pt idx="3">
                  <c:v>2.3491424176407523</c:v>
                </c:pt>
                <c:pt idx="4">
                  <c:v>16.231251890628698</c:v>
                </c:pt>
                <c:pt idx="5">
                  <c:v>28.960356705985582</c:v>
                </c:pt>
                <c:pt idx="6">
                  <c:v>40.804292853625981</c:v>
                </c:pt>
                <c:pt idx="7">
                  <c:v>51.939714352657013</c:v>
                </c:pt>
                <c:pt idx="8">
                  <c:v>62.490600398705311</c:v>
                </c:pt>
                <c:pt idx="9">
                  <c:v>72.548033075360848</c:v>
                </c:pt>
                <c:pt idx="10">
                  <c:v>82.181319624383221</c:v>
                </c:pt>
                <c:pt idx="11">
                  <c:v>91.444689206765617</c:v>
                </c:pt>
                <c:pt idx="12">
                  <c:v>100.38154638588104</c:v>
                </c:pt>
                <c:pt idx="13">
                  <c:v>109.02729158696262</c:v>
                </c:pt>
                <c:pt idx="14">
                  <c:v>117.41125884098665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71-40FD-ACB7-61210F0E6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87720"/>
        <c:axId val="138286736"/>
      </c:scatterChart>
      <c:valAx>
        <c:axId val="138287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86736"/>
        <c:crosses val="autoZero"/>
        <c:crossBetween val="midCat"/>
      </c:valAx>
      <c:valAx>
        <c:axId val="13828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87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13</xdr:row>
      <xdr:rowOff>90487</xdr:rowOff>
    </xdr:from>
    <xdr:to>
      <xdr:col>13</xdr:col>
      <xdr:colOff>114300</xdr:colOff>
      <xdr:row>27</xdr:row>
      <xdr:rowOff>166687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182463-92B5-4551-A195-D71C2FD7C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371475</xdr:colOff>
      <xdr:row>13</xdr:row>
      <xdr:rowOff>71437</xdr:rowOff>
    </xdr:from>
    <xdr:to>
      <xdr:col>21</xdr:col>
      <xdr:colOff>38099</xdr:colOff>
      <xdr:row>27</xdr:row>
      <xdr:rowOff>147637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05FD4CC-1879-4919-B120-B18811A16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28</xdr:row>
      <xdr:rowOff>100012</xdr:rowOff>
    </xdr:from>
    <xdr:to>
      <xdr:col>13</xdr:col>
      <xdr:colOff>114300</xdr:colOff>
      <xdr:row>42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FCBDCA-C02C-4E29-84E2-E95A06B03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5</xdr:row>
      <xdr:rowOff>185737</xdr:rowOff>
    </xdr:from>
    <xdr:to>
      <xdr:col>14</xdr:col>
      <xdr:colOff>295275</xdr:colOff>
      <xdr:row>20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2EEBD-DFCD-49A2-9D87-2AD1941C8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/Longline%20Environment%20Ltd/Contracts/FARM%20Choptank/Work/Eastern%20oyster%20model/Comparison%20of%20diploids%20and%20triploi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F1" t="str">
            <v>% change</v>
          </cell>
        </row>
        <row r="2">
          <cell r="C2">
            <v>10</v>
          </cell>
          <cell r="F2">
            <v>-53.558096362853398</v>
          </cell>
        </row>
        <row r="3">
          <cell r="C3">
            <v>20</v>
          </cell>
          <cell r="F3">
            <v>-31.055899385772946</v>
          </cell>
        </row>
        <row r="4">
          <cell r="C4">
            <v>30</v>
          </cell>
          <cell r="F4">
            <v>-13.130138680559885</v>
          </cell>
        </row>
        <row r="5">
          <cell r="C5">
            <v>40</v>
          </cell>
          <cell r="F5">
            <v>2.3491424176407523</v>
          </cell>
        </row>
        <row r="6">
          <cell r="C6">
            <v>50</v>
          </cell>
          <cell r="F6">
            <v>16.231251890628698</v>
          </cell>
        </row>
        <row r="7">
          <cell r="C7">
            <v>60</v>
          </cell>
          <cell r="F7">
            <v>28.960356705985582</v>
          </cell>
        </row>
        <row r="8">
          <cell r="C8">
            <v>70</v>
          </cell>
          <cell r="F8">
            <v>40.804292853625981</v>
          </cell>
        </row>
        <row r="9">
          <cell r="C9">
            <v>80</v>
          </cell>
          <cell r="F9">
            <v>51.939714352657013</v>
          </cell>
        </row>
        <row r="10">
          <cell r="C10">
            <v>90</v>
          </cell>
          <cell r="F10">
            <v>62.490600398705311</v>
          </cell>
        </row>
        <row r="11">
          <cell r="C11">
            <v>100</v>
          </cell>
          <cell r="F11">
            <v>72.548033075360848</v>
          </cell>
        </row>
        <row r="12">
          <cell r="C12">
            <v>110</v>
          </cell>
          <cell r="F12">
            <v>82.181319624383221</v>
          </cell>
        </row>
        <row r="13">
          <cell r="C13">
            <v>120</v>
          </cell>
          <cell r="F13">
            <v>91.444689206765617</v>
          </cell>
        </row>
        <row r="14">
          <cell r="C14">
            <v>130</v>
          </cell>
          <cell r="F14">
            <v>100.38154638588104</v>
          </cell>
        </row>
        <row r="15">
          <cell r="C15">
            <v>140</v>
          </cell>
          <cell r="F15">
            <v>109.02729158696262</v>
          </cell>
        </row>
        <row r="16">
          <cell r="C16">
            <v>150</v>
          </cell>
          <cell r="F16">
            <v>117.41125884098665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2"/>
  <sheetViews>
    <sheetView tabSelected="1" workbookViewId="0">
      <selection activeCell="J11" sqref="J11"/>
    </sheetView>
  </sheetViews>
  <sheetFormatPr defaultRowHeight="15" x14ac:dyDescent="0.25"/>
  <cols>
    <col min="4" max="4" width="15.42578125" bestFit="1" customWidth="1"/>
    <col min="5" max="5" width="15.42578125" customWidth="1"/>
    <col min="6" max="6" width="15.7109375" bestFit="1" customWidth="1"/>
    <col min="8" max="8" width="3.140625" customWidth="1"/>
    <col min="11" max="11" width="11.5703125" bestFit="1" customWidth="1"/>
    <col min="12" max="12" width="13.140625" bestFit="1" customWidth="1"/>
    <col min="13" max="13" width="11.28515625" bestFit="1" customWidth="1"/>
    <col min="14" max="14" width="11.7109375" bestFit="1" customWidth="1"/>
    <col min="15" max="15" width="17.42578125" customWidth="1"/>
  </cols>
  <sheetData>
    <row r="1" spans="1:14" x14ac:dyDescent="0.25">
      <c r="A1" s="1" t="s">
        <v>0</v>
      </c>
      <c r="B1" s="1" t="s">
        <v>4</v>
      </c>
      <c r="C1" s="2" t="s">
        <v>9</v>
      </c>
      <c r="D1" s="1" t="s">
        <v>7</v>
      </c>
      <c r="E1" s="2" t="s">
        <v>10</v>
      </c>
      <c r="F1" s="1" t="s">
        <v>8</v>
      </c>
      <c r="G1" t="s">
        <v>22</v>
      </c>
      <c r="I1" t="s">
        <v>4</v>
      </c>
      <c r="J1" t="s">
        <v>1</v>
      </c>
      <c r="K1" t="s">
        <v>21</v>
      </c>
      <c r="L1" t="s">
        <v>23</v>
      </c>
      <c r="M1" t="s">
        <v>428</v>
      </c>
      <c r="N1" t="s">
        <v>429</v>
      </c>
    </row>
    <row r="2" spans="1:14" x14ac:dyDescent="0.25">
      <c r="A2" s="1"/>
      <c r="B2" s="1" t="s">
        <v>3</v>
      </c>
      <c r="C2" s="2" t="s">
        <v>11</v>
      </c>
      <c r="D2" s="1" t="s">
        <v>6</v>
      </c>
      <c r="E2" s="2" t="s">
        <v>11</v>
      </c>
      <c r="F2" s="1" t="s">
        <v>6</v>
      </c>
      <c r="G2" t="s">
        <v>2</v>
      </c>
      <c r="I2" t="s">
        <v>5</v>
      </c>
      <c r="J2" t="s">
        <v>2</v>
      </c>
      <c r="K2" t="s">
        <v>2</v>
      </c>
      <c r="L2" t="s">
        <v>2</v>
      </c>
    </row>
    <row r="3" spans="1:14" x14ac:dyDescent="0.25">
      <c r="A3" s="1">
        <v>180</v>
      </c>
      <c r="B3" s="1">
        <v>1.1075398362987123</v>
      </c>
      <c r="C3" s="2">
        <v>0.12902974758720803</v>
      </c>
      <c r="D3" s="1">
        <v>2.3718376472583055E-3</v>
      </c>
      <c r="E3" s="2">
        <v>0.12891990822032431</v>
      </c>
      <c r="F3" s="1">
        <v>2.3673145516386399E-3</v>
      </c>
      <c r="G3">
        <f>100*(F3-D3)/D3</f>
        <v>-0.19070005170438251</v>
      </c>
      <c r="I3">
        <f>B3*10</f>
        <v>11.075398362987123</v>
      </c>
      <c r="J3">
        <f>G3</f>
        <v>-0.19070005170438251</v>
      </c>
      <c r="K3">
        <f>'DIp Trip data NOAA'!F2</f>
        <v>-53.558096362853398</v>
      </c>
    </row>
    <row r="4" spans="1:14" x14ac:dyDescent="0.25">
      <c r="A4" s="1">
        <v>181</v>
      </c>
      <c r="B4" s="1">
        <v>1.129155764146655</v>
      </c>
      <c r="C4" s="2">
        <v>0.13932666363611912</v>
      </c>
      <c r="D4" s="1">
        <v>2.795856259148122E-3</v>
      </c>
      <c r="E4" s="2">
        <v>0.1390802427969754</v>
      </c>
      <c r="F4" s="1">
        <v>2.7857088498016596E-3</v>
      </c>
      <c r="G4">
        <f t="shared" ref="G4:G67" si="0">100*(F4-D4)/D4</f>
        <v>-0.36294460107738996</v>
      </c>
      <c r="I4">
        <f>B30*10</f>
        <v>20.054614678333618</v>
      </c>
      <c r="J4">
        <f>G30</f>
        <v>-1.920755946777071</v>
      </c>
      <c r="K4">
        <f>'DIp Trip data NOAA'!F3</f>
        <v>-31.055899385772946</v>
      </c>
      <c r="N4">
        <f>'Trip Budden'!K10</f>
        <v>3.3244444444444445E-2</v>
      </c>
    </row>
    <row r="5" spans="1:14" x14ac:dyDescent="0.25">
      <c r="A5" s="1">
        <v>182</v>
      </c>
      <c r="B5" s="1">
        <v>1.1527261208498294</v>
      </c>
      <c r="C5" s="2">
        <v>0.15101880032435666</v>
      </c>
      <c r="D5" s="1">
        <v>3.2773289199936736E-3</v>
      </c>
      <c r="E5" s="2">
        <v>0.15060566994154098</v>
      </c>
      <c r="F5" s="1">
        <v>3.2603165474911757E-3</v>
      </c>
      <c r="G5">
        <f t="shared" si="0"/>
        <v>-0.51909261834270559</v>
      </c>
      <c r="I5">
        <f>B61*10</f>
        <v>30.016401195203933</v>
      </c>
      <c r="J5">
        <f>G61</f>
        <v>-2.2806060654745304</v>
      </c>
      <c r="K5">
        <f>'DIp Trip data NOAA'!F4</f>
        <v>-13.130138680559885</v>
      </c>
      <c r="L5">
        <f>100*(N5-M5)/M5</f>
        <v>-54.476273568901171</v>
      </c>
      <c r="M5">
        <f>'Dip Budden'!K10</f>
        <v>0.22923333333333332</v>
      </c>
      <c r="N5">
        <f>'Trip Budden'!K19</f>
        <v>0.10435555555555555</v>
      </c>
    </row>
    <row r="6" spans="1:14" x14ac:dyDescent="0.25">
      <c r="A6" s="1">
        <v>183</v>
      </c>
      <c r="B6" s="1">
        <v>1.1782635061427937</v>
      </c>
      <c r="C6" s="2">
        <v>0.16424289431642958</v>
      </c>
      <c r="D6" s="1">
        <v>3.8218863342120994E-3</v>
      </c>
      <c r="E6" s="2">
        <v>0.16362929265756179</v>
      </c>
      <c r="F6" s="1">
        <v>3.7966187179267427E-3</v>
      </c>
      <c r="G6">
        <f t="shared" si="0"/>
        <v>-0.66112945482366925</v>
      </c>
      <c r="I6">
        <f>B97*10</f>
        <v>40.034800712201807</v>
      </c>
      <c r="J6">
        <f>G97</f>
        <v>-2.4420021327633519</v>
      </c>
      <c r="K6">
        <f>'DIp Trip data NOAA'!F5</f>
        <v>2.3491424176407523</v>
      </c>
      <c r="L6">
        <f>100*(N6-M6)/M6</f>
        <v>-24.572524222936671</v>
      </c>
      <c r="M6">
        <f>'Dip Budden'!K40</f>
        <v>0.27842333333333336</v>
      </c>
      <c r="N6">
        <f>'Trip Budden'!K58</f>
        <v>0.21000769230769231</v>
      </c>
    </row>
    <row r="7" spans="1:14" x14ac:dyDescent="0.25">
      <c r="A7" s="1">
        <v>184</v>
      </c>
      <c r="B7" s="1">
        <v>1.2057670041903084</v>
      </c>
      <c r="C7" s="2">
        <v>0.17914470678348751</v>
      </c>
      <c r="D7" s="1">
        <v>4.4355308280498891E-3</v>
      </c>
      <c r="E7" s="2">
        <v>0.17829298079567149</v>
      </c>
      <c r="F7" s="1">
        <v>4.4004574459470588E-3</v>
      </c>
      <c r="G7">
        <f t="shared" si="0"/>
        <v>-0.79073697066942894</v>
      </c>
      <c r="I7">
        <f>B138*10</f>
        <v>50.02987943036625</v>
      </c>
      <c r="J7">
        <f>G138</f>
        <v>14.662217467972289</v>
      </c>
      <c r="K7">
        <f>'DIp Trip data NOAA'!F6</f>
        <v>16.231251890628698</v>
      </c>
      <c r="L7">
        <f t="shared" ref="L7:L9" si="1">100*(N7-M7)/M7</f>
        <v>-4.3195524294850465</v>
      </c>
      <c r="M7">
        <f>'Dip Budden'!K96</f>
        <v>0.5131194642857142</v>
      </c>
      <c r="N7">
        <f>'Trip Budden'!K162</f>
        <v>0.49095499999999997</v>
      </c>
    </row>
    <row r="8" spans="1:14" x14ac:dyDescent="0.25">
      <c r="A8" s="1">
        <v>185</v>
      </c>
      <c r="B8" s="1">
        <v>1.23522355751686</v>
      </c>
      <c r="C8" s="2">
        <v>0.19587936668662587</v>
      </c>
      <c r="D8" s="1">
        <v>5.1246504857096493E-3</v>
      </c>
      <c r="E8" s="2">
        <v>0.1947477042877056</v>
      </c>
      <c r="F8" s="1">
        <v>5.0780495503190181E-3</v>
      </c>
      <c r="G8">
        <f t="shared" si="0"/>
        <v>-0.90934855987896757</v>
      </c>
      <c r="I8">
        <f>B224*10</f>
        <v>60.0010401975684</v>
      </c>
      <c r="J8">
        <f>G224</f>
        <v>10.02619058989827</v>
      </c>
      <c r="K8">
        <f>'DIp Trip data NOAA'!F7</f>
        <v>28.960356705985582</v>
      </c>
      <c r="L8">
        <f t="shared" si="1"/>
        <v>-50.5106272290774</v>
      </c>
      <c r="M8">
        <f>'Dip Budden'!K156</f>
        <v>0.89703333333333324</v>
      </c>
      <c r="N8">
        <f>'Trip Budden'!K209</f>
        <v>0.44393617021276593</v>
      </c>
    </row>
    <row r="9" spans="1:14" x14ac:dyDescent="0.25">
      <c r="A9" s="1">
        <v>186</v>
      </c>
      <c r="B9" s="1">
        <v>1.2666095924985381</v>
      </c>
      <c r="C9" s="2">
        <v>0.21461171710693064</v>
      </c>
      <c r="D9" s="1">
        <v>5.8960334109391154E-3</v>
      </c>
      <c r="E9" s="2">
        <v>0.21315386934669248</v>
      </c>
      <c r="F9" s="1">
        <v>5.8360004281793661E-3</v>
      </c>
      <c r="G9">
        <f t="shared" si="0"/>
        <v>-1.0181927166214486</v>
      </c>
      <c r="I9">
        <f>B285*10</f>
        <v>70.08125445840173</v>
      </c>
      <c r="J9">
        <f>G285</f>
        <v>6.9712161891663422</v>
      </c>
      <c r="K9">
        <f>'DIp Trip data NOAA'!F8</f>
        <v>40.804292853625981</v>
      </c>
      <c r="L9">
        <f t="shared" si="1"/>
        <v>-53.794550511993634</v>
      </c>
      <c r="M9">
        <f>'Dip Budden'!K179</f>
        <v>1.1602434782608697</v>
      </c>
      <c r="N9">
        <f>'Trip Budden'!K216</f>
        <v>0.53609571428571423</v>
      </c>
    </row>
    <row r="10" spans="1:14" x14ac:dyDescent="0.25">
      <c r="A10" s="1">
        <v>187</v>
      </c>
      <c r="B10" s="1">
        <v>1.2989476494805432</v>
      </c>
      <c r="C10" s="2">
        <v>0.23489352867167174</v>
      </c>
      <c r="D10" s="1">
        <v>6.7312218834334418E-3</v>
      </c>
      <c r="E10" s="2">
        <v>0.23308417704181861</v>
      </c>
      <c r="F10" s="1">
        <v>6.6567142577650699E-3</v>
      </c>
      <c r="G10">
        <f t="shared" si="0"/>
        <v>-1.1068959983587292</v>
      </c>
      <c r="I10">
        <f>B367*10</f>
        <v>80.013063375166638</v>
      </c>
      <c r="J10">
        <f>G367</f>
        <v>4.255127900128004</v>
      </c>
      <c r="K10">
        <f>'DIp Trip data NOAA'!F9</f>
        <v>51.939714352657013</v>
      </c>
    </row>
    <row r="11" spans="1:14" x14ac:dyDescent="0.25">
      <c r="A11" s="1">
        <v>188</v>
      </c>
      <c r="B11" s="1">
        <v>1.3320059280101044</v>
      </c>
      <c r="C11" s="2">
        <v>0.25669487401001151</v>
      </c>
      <c r="D11" s="1">
        <v>7.6289835184494836E-3</v>
      </c>
      <c r="E11" s="2">
        <v>0.25449676744186867</v>
      </c>
      <c r="F11" s="1">
        <v>7.5384672812205365E-3</v>
      </c>
      <c r="G11">
        <f t="shared" si="0"/>
        <v>-1.1864783428886427</v>
      </c>
      <c r="I11">
        <f>B452*10</f>
        <v>90.036203718612029</v>
      </c>
      <c r="J11">
        <f>G452</f>
        <v>24.545433031128727</v>
      </c>
      <c r="K11">
        <f>'DIp Trip data NOAA'!F10</f>
        <v>62.490600398705311</v>
      </c>
    </row>
    <row r="12" spans="1:14" x14ac:dyDescent="0.25">
      <c r="A12" s="1">
        <v>189</v>
      </c>
      <c r="B12" s="1">
        <v>1.3656776520251255</v>
      </c>
      <c r="C12" s="2">
        <v>0.28003756972046956</v>
      </c>
      <c r="D12" s="1">
        <v>8.5902167057358373E-3</v>
      </c>
      <c r="E12" s="2">
        <v>0.27741267744375464</v>
      </c>
      <c r="F12" s="1">
        <v>8.4821257808175305E-3</v>
      </c>
      <c r="G12">
        <f t="shared" si="0"/>
        <v>-1.2583026554630758</v>
      </c>
      <c r="I12">
        <f>B542*10</f>
        <v>99.720444694043692</v>
      </c>
      <c r="J12">
        <f>G542</f>
        <v>17.191681229343722</v>
      </c>
      <c r="K12">
        <f>'DIp Trip data NOAA'!F11</f>
        <v>72.548033075360848</v>
      </c>
    </row>
    <row r="13" spans="1:14" x14ac:dyDescent="0.25">
      <c r="A13" s="1">
        <v>190</v>
      </c>
      <c r="B13" s="1">
        <v>1.3998683879666978</v>
      </c>
      <c r="C13" s="2">
        <v>0.30494245643587048</v>
      </c>
      <c r="D13" s="1">
        <v>9.6157796455690926E-3</v>
      </c>
      <c r="E13" s="2">
        <v>0.30185200147176722</v>
      </c>
      <c r="F13" s="1">
        <v>9.4885172285733097E-3</v>
      </c>
      <c r="G13">
        <f t="shared" si="0"/>
        <v>-1.3234747642581934</v>
      </c>
    </row>
    <row r="14" spans="1:14" x14ac:dyDescent="0.25">
      <c r="A14" s="1">
        <v>191</v>
      </c>
      <c r="B14" s="1">
        <v>1.4344949962836573</v>
      </c>
      <c r="C14" s="2">
        <v>0.33142947659591887</v>
      </c>
      <c r="D14" s="1">
        <v>1.070649355136509E-2</v>
      </c>
      <c r="E14" s="2">
        <v>0.32783396574676282</v>
      </c>
      <c r="F14" s="1">
        <v>1.0558433344595202E-2</v>
      </c>
      <c r="G14">
        <f t="shared" si="0"/>
        <v>-1.3829010035784315</v>
      </c>
    </row>
    <row r="15" spans="1:14" x14ac:dyDescent="0.25">
      <c r="A15" s="1">
        <v>192</v>
      </c>
      <c r="B15" s="1">
        <v>1.4694845333847892</v>
      </c>
      <c r="C15" s="2">
        <v>0.35951773993295111</v>
      </c>
      <c r="D15" s="1">
        <v>1.1863145346328841E-2</v>
      </c>
      <c r="E15" s="2">
        <v>0.35537699088534452</v>
      </c>
      <c r="F15" s="1">
        <v>1.169263267486388E-2</v>
      </c>
      <c r="G15">
        <f t="shared" si="0"/>
        <v>-1.4373310491195141</v>
      </c>
    </row>
    <row r="16" spans="1:14" x14ac:dyDescent="0.25">
      <c r="A16" s="1">
        <v>193</v>
      </c>
      <c r="B16" s="1">
        <v>1.5047731671415521</v>
      </c>
      <c r="C16" s="2">
        <v>0.38922557909981392</v>
      </c>
      <c r="D16" s="1">
        <v>1.3086489954165205E-2</v>
      </c>
      <c r="E16" s="2">
        <v>0.38449874512607629</v>
      </c>
      <c r="F16" s="1">
        <v>1.2891842783045476E-2</v>
      </c>
      <c r="G16">
        <f t="shared" si="0"/>
        <v>-1.4873902154165932</v>
      </c>
    </row>
    <row r="17" spans="1:7" x14ac:dyDescent="0.25">
      <c r="A17" s="1">
        <v>194</v>
      </c>
      <c r="B17" s="1">
        <v>1.5403051453906154</v>
      </c>
      <c r="C17" s="2">
        <v>0.42057059730992197</v>
      </c>
      <c r="D17" s="1">
        <v>1.4377252260857662E-2</v>
      </c>
      <c r="E17" s="2">
        <v>0.41521618995342158</v>
      </c>
      <c r="F17" s="1">
        <v>1.4156762129248204E-2</v>
      </c>
      <c r="G17">
        <f t="shared" si="0"/>
        <v>-1.5336041102217179</v>
      </c>
    </row>
    <row r="18" spans="1:7" x14ac:dyDescent="0.25">
      <c r="A18" s="1">
        <v>195</v>
      </c>
      <c r="B18" s="1">
        <v>1.5760318398706985</v>
      </c>
      <c r="C18" s="2">
        <v>0.45356970944580977</v>
      </c>
      <c r="D18" s="1">
        <v>1.5736128807484966E-2</v>
      </c>
      <c r="E18" s="2">
        <v>0.44754561949990523</v>
      </c>
      <c r="F18" s="1">
        <v>1.5488061692571272E-2</v>
      </c>
      <c r="G18">
        <f t="shared" si="0"/>
        <v>-1.5764176688468636</v>
      </c>
    </row>
    <row r="19" spans="1:7" x14ac:dyDescent="0.25">
      <c r="A19" s="1">
        <v>196</v>
      </c>
      <c r="B19" s="1">
        <v>1.6119108762457537</v>
      </c>
      <c r="C19" s="2">
        <v>0.48823917778226056</v>
      </c>
      <c r="D19" s="1">
        <v>1.7163789261270487E-2</v>
      </c>
      <c r="E19" s="2">
        <v>0.48150269481405028</v>
      </c>
      <c r="F19" s="1">
        <v>1.6886386382230601E-2</v>
      </c>
      <c r="G19">
        <f t="shared" si="0"/>
        <v>-1.6162100036140377</v>
      </c>
    </row>
    <row r="20" spans="1:7" x14ac:dyDescent="0.25">
      <c r="A20" s="1">
        <v>197</v>
      </c>
      <c r="B20" s="1">
        <v>1.6479053530295418</v>
      </c>
      <c r="C20" s="2">
        <v>0.52459464323473382</v>
      </c>
      <c r="D20" s="1">
        <v>1.8660877702366994E-2</v>
      </c>
      <c r="E20" s="2">
        <v>0.51710247385912766</v>
      </c>
      <c r="F20" s="1">
        <v>1.8352356272882883E-2</v>
      </c>
      <c r="G20">
        <f t="shared" si="0"/>
        <v>-1.6533061006287872</v>
      </c>
    </row>
    <row r="21" spans="1:7" x14ac:dyDescent="0.25">
      <c r="A21" s="1">
        <v>198</v>
      </c>
      <c r="B21" s="1">
        <v>1.6839831472605427</v>
      </c>
      <c r="C21" s="2">
        <v>0.56265115286329548</v>
      </c>
      <c r="D21" s="1">
        <v>2.0228013756446082E-2</v>
      </c>
      <c r="E21" s="2">
        <v>0.55435943793690756</v>
      </c>
      <c r="F21" s="1">
        <v>1.9886567692734135E-2</v>
      </c>
      <c r="G21">
        <f t="shared" si="0"/>
        <v>-1.6879861158050611</v>
      </c>
    </row>
    <row r="22" spans="1:7" x14ac:dyDescent="0.25">
      <c r="A22" s="1">
        <v>199</v>
      </c>
      <c r="B22" s="1">
        <v>1.7201163018346561</v>
      </c>
      <c r="C22" s="2">
        <v>0.60242318422240193</v>
      </c>
      <c r="D22" s="1">
        <v>2.1865793597402441E-2</v>
      </c>
      <c r="E22" s="2">
        <v>0.59328751509810718</v>
      </c>
      <c r="F22" s="1">
        <v>2.1489594187562855E-2</v>
      </c>
      <c r="G22">
        <f t="shared" si="0"/>
        <v>-1.7204928243915985</v>
      </c>
    </row>
    <row r="23" spans="1:7" x14ac:dyDescent="0.25">
      <c r="A23" s="1">
        <v>200</v>
      </c>
      <c r="B23" s="1">
        <v>1.7562804878472182</v>
      </c>
      <c r="C23" s="2">
        <v>0.64392466703752382</v>
      </c>
      <c r="D23" s="1">
        <v>2.3574790839979553E-2</v>
      </c>
      <c r="E23" s="2">
        <v>0.6339001009975207</v>
      </c>
      <c r="F23" s="1">
        <v>2.3161987379517291E-2</v>
      </c>
      <c r="G23">
        <f t="shared" si="0"/>
        <v>-1.7510376370432301</v>
      </c>
    </row>
    <row r="24" spans="1:7" x14ac:dyDescent="0.25">
      <c r="A24" s="1">
        <v>201</v>
      </c>
      <c r="B24" s="1">
        <v>1.7923283828074061</v>
      </c>
      <c r="C24" s="2">
        <v>0.68701506992168915</v>
      </c>
      <c r="D24" s="1">
        <v>2.5349218516181587E-2</v>
      </c>
      <c r="E24" s="2">
        <v>0.67605955784188665</v>
      </c>
      <c r="F24" s="1">
        <v>2.4898079456432607E-2</v>
      </c>
      <c r="G24">
        <f t="shared" si="0"/>
        <v>-1.7796961253894146</v>
      </c>
    </row>
    <row r="25" spans="1:7" x14ac:dyDescent="0.25">
      <c r="A25" s="1">
        <v>202</v>
      </c>
      <c r="B25" s="1">
        <v>1.8282443392563503</v>
      </c>
      <c r="C25" s="2">
        <v>0.73169219428244892</v>
      </c>
      <c r="D25" s="1">
        <v>2.718898608976314E-2</v>
      </c>
      <c r="E25" s="2">
        <v>0.71976360601546119</v>
      </c>
      <c r="F25" s="1">
        <v>2.6697776545590142E-2</v>
      </c>
      <c r="G25">
        <f t="shared" si="0"/>
        <v>-1.8066489958518235</v>
      </c>
    </row>
    <row r="26" spans="1:7" x14ac:dyDescent="0.25">
      <c r="A26" s="1">
        <v>203</v>
      </c>
      <c r="B26" s="1">
        <v>1.8640153407886884</v>
      </c>
      <c r="C26" s="2">
        <v>0.77795358140705062</v>
      </c>
      <c r="D26" s="1">
        <v>2.9093992312936672E-2</v>
      </c>
      <c r="E26" s="2">
        <v>0.76500971677063623</v>
      </c>
      <c r="F26" s="1">
        <v>2.8560974515224071E-2</v>
      </c>
      <c r="G26">
        <f t="shared" si="0"/>
        <v>-1.8320545079528125</v>
      </c>
    </row>
    <row r="27" spans="1:7" x14ac:dyDescent="0.25">
      <c r="A27" s="1">
        <v>204</v>
      </c>
      <c r="B27" s="1">
        <v>1.8996306157342122</v>
      </c>
      <c r="C27" s="2">
        <v>0.82579653548875176</v>
      </c>
      <c r="D27" s="1">
        <v>3.106412617457736E-2</v>
      </c>
      <c r="E27" s="2">
        <v>0.81179513436267037</v>
      </c>
      <c r="F27" s="1">
        <v>3.0487559886011636E-2</v>
      </c>
      <c r="G27">
        <f t="shared" si="0"/>
        <v>-1.8560518500519785</v>
      </c>
    </row>
    <row r="28" spans="1:7" x14ac:dyDescent="0.25">
      <c r="A28" s="1">
        <v>205</v>
      </c>
      <c r="B28" s="1">
        <v>1.9350813084683118</v>
      </c>
      <c r="C28" s="2">
        <v>0.87521814424534239</v>
      </c>
      <c r="D28" s="1">
        <v>3.3099267749277024E-2</v>
      </c>
      <c r="E28" s="2">
        <v>0.86011689587315221</v>
      </c>
      <c r="F28" s="1">
        <v>3.2477410647387135E-2</v>
      </c>
      <c r="G28">
        <f t="shared" si="0"/>
        <v>-1.8787639249314567</v>
      </c>
    </row>
    <row r="29" spans="1:7" x14ac:dyDescent="0.25">
      <c r="A29" s="1">
        <v>206</v>
      </c>
      <c r="B29" s="1">
        <v>1.9703601996336262</v>
      </c>
      <c r="C29" s="2">
        <v>0.92621529744489883</v>
      </c>
      <c r="D29" s="1">
        <v>3.51992889602196E-2</v>
      </c>
      <c r="E29" s="2">
        <v>0.90997184902391637</v>
      </c>
      <c r="F29" s="1">
        <v>3.4530396991104523E-2</v>
      </c>
      <c r="G29">
        <f t="shared" si="0"/>
        <v>-1.900299661936423</v>
      </c>
    </row>
    <row r="30" spans="1:7" x14ac:dyDescent="0.25">
      <c r="A30" s="1">
        <v>207</v>
      </c>
      <c r="B30" s="1">
        <v>2.0054614678333618</v>
      </c>
      <c r="C30" s="2">
        <v>0.97878470360442493</v>
      </c>
      <c r="D30" s="1">
        <v>3.7364054266817541E-2</v>
      </c>
      <c r="E30" s="2">
        <v>0.96135666823596333</v>
      </c>
      <c r="F30" s="1">
        <v>3.6646381972530631E-2</v>
      </c>
      <c r="G30">
        <f t="shared" si="0"/>
        <v>-1.920755946777071</v>
      </c>
    </row>
    <row r="31" spans="1:7" x14ac:dyDescent="0.25">
      <c r="A31" s="1">
        <v>208</v>
      </c>
      <c r="B31" s="1">
        <v>2.0403804864746591</v>
      </c>
      <c r="C31" s="2">
        <v>1.0329229050865751</v>
      </c>
      <c r="D31" s="1">
        <v>3.9593421286382602E-2</v>
      </c>
      <c r="E31" s="2">
        <v>1.0142678691492528</v>
      </c>
      <c r="F31" s="1">
        <v>3.8825222108558433E-2</v>
      </c>
      <c r="G31">
        <f t="shared" si="0"/>
        <v>-1.9402192406352532</v>
      </c>
    </row>
    <row r="32" spans="1:7" x14ac:dyDescent="0.25">
      <c r="A32" s="1">
        <v>209</v>
      </c>
      <c r="B32" s="1">
        <v>2.0751136504060925</v>
      </c>
      <c r="C32" s="2">
        <v>1.0886262917863214</v>
      </c>
      <c r="D32" s="1">
        <v>4.1887241357731621E-2</v>
      </c>
      <c r="E32" s="2">
        <v>1.0687018217873532</v>
      </c>
      <c r="F32" s="1">
        <v>4.1066767919716536E-2</v>
      </c>
      <c r="G32">
        <f t="shared" si="0"/>
        <v>-1.9587669453043133</v>
      </c>
    </row>
    <row r="33" spans="1:7" x14ac:dyDescent="0.25">
      <c r="A33" s="1">
        <v>210</v>
      </c>
      <c r="B33" s="1">
        <v>2.1096582278202844</v>
      </c>
      <c r="C33" s="2">
        <v>1.145891113571786</v>
      </c>
      <c r="D33" s="1">
        <v>4.4245360053489884E-2</v>
      </c>
      <c r="E33" s="2">
        <v>1.1246547625244805</v>
      </c>
      <c r="F33" s="1">
        <v>4.3370864422962181E-2</v>
      </c>
      <c r="G33">
        <f t="shared" si="0"/>
        <v>-1.9764685595743636</v>
      </c>
    </row>
    <row r="34" spans="1:7" x14ac:dyDescent="0.25">
      <c r="A34" s="1">
        <v>211</v>
      </c>
      <c r="B34" s="1">
        <v>2.1440122335961251</v>
      </c>
      <c r="C34" s="2">
        <v>1.2047134916204407</v>
      </c>
      <c r="D34" s="1">
        <v>4.666761764690653E-2</v>
      </c>
      <c r="E34" s="2">
        <v>1.1821228049904282</v>
      </c>
      <c r="F34" s="1">
        <v>4.5737351580737252E-2</v>
      </c>
      <c r="G34">
        <f t="shared" si="0"/>
        <v>-1.9933866631200152</v>
      </c>
    </row>
    <row r="35" spans="1:7" x14ac:dyDescent="0.25">
      <c r="A35" s="1">
        <v>212</v>
      </c>
      <c r="B35" s="1">
        <v>2.1781743208510123</v>
      </c>
      <c r="C35" s="2">
        <v>1.2650894287725836</v>
      </c>
      <c r="D35" s="1">
        <v>4.9153849538202343E-2</v>
      </c>
      <c r="E35" s="2">
        <v>1.2411019500304041</v>
      </c>
      <c r="F35" s="1">
        <v>4.8166064711106363E-2</v>
      </c>
      <c r="G35">
        <f t="shared" si="0"/>
        <v>-2.0095777571363453</v>
      </c>
    </row>
    <row r="36" spans="1:7" x14ac:dyDescent="0.25">
      <c r="A36" s="1">
        <v>213</v>
      </c>
      <c r="B36" s="1">
        <v>2.21214368797667</v>
      </c>
      <c r="C36" s="2">
        <v>1.3270148190077848</v>
      </c>
      <c r="D36" s="1">
        <v>5.170388664480205E-2</v>
      </c>
      <c r="E36" s="2">
        <v>1.3015880948212635</v>
      </c>
      <c r="F36" s="1">
        <v>5.0656834863155815E-2</v>
      </c>
      <c r="G36">
        <f t="shared" si="0"/>
        <v>-2.0250929854448327</v>
      </c>
    </row>
    <row r="37" spans="1:7" x14ac:dyDescent="0.25">
      <c r="A37" s="1">
        <v>214</v>
      </c>
      <c r="B37" s="1">
        <v>2.2459199988561203</v>
      </c>
      <c r="C37" s="2">
        <v>1.3904854561362701</v>
      </c>
      <c r="D37" s="1">
        <v>5.4317555759238356E-2</v>
      </c>
      <c r="E37" s="2">
        <v>1.3635770412324635</v>
      </c>
      <c r="F37" s="1">
        <v>5.3209489161290931E-2</v>
      </c>
      <c r="G37">
        <f t="shared" si="0"/>
        <v>-2.0399787554118083</v>
      </c>
    </row>
    <row r="38" spans="1:7" x14ac:dyDescent="0.25">
      <c r="A38" s="1">
        <v>215</v>
      </c>
      <c r="B38" s="1">
        <v>2.2795033143161727</v>
      </c>
      <c r="C38" s="2">
        <v>1.4554970417855628</v>
      </c>
      <c r="D38" s="1">
        <v>5.6994679878035484E-2</v>
      </c>
      <c r="E38" s="2">
        <v>1.4270645035089098</v>
      </c>
      <c r="F38" s="1">
        <v>5.5823851121609397E-2</v>
      </c>
      <c r="G38">
        <f t="shared" si="0"/>
        <v>-2.0542772745308446</v>
      </c>
    </row>
    <row r="39" spans="1:7" x14ac:dyDescent="0.25">
      <c r="A39" s="1">
        <v>216</v>
      </c>
      <c r="B39" s="1">
        <v>2.3128940331699166</v>
      </c>
      <c r="C39" s="2">
        <v>1.5220451927527896</v>
      </c>
      <c r="D39" s="1">
        <v>5.9735078504470969E-2</v>
      </c>
      <c r="E39" s="2">
        <v>1.49204611534334</v>
      </c>
      <c r="F39" s="1">
        <v>5.8499740943136272E-2</v>
      </c>
      <c r="G39">
        <f t="shared" si="0"/>
        <v>-2.06802701572115</v>
      </c>
    </row>
    <row r="40" spans="1:7" x14ac:dyDescent="0.25">
      <c r="A40" s="1">
        <v>217</v>
      </c>
      <c r="B40" s="1">
        <v>2.3460928414560396</v>
      </c>
      <c r="C40" s="2">
        <v>1.5901254477845344</v>
      </c>
      <c r="D40" s="1">
        <v>6.2538567927764646E-2</v>
      </c>
      <c r="E40" s="2">
        <v>1.5585174363977363</v>
      </c>
      <c r="F40" s="1">
        <v>6.1236975776370446E-2</v>
      </c>
      <c r="G40">
        <f t="shared" si="0"/>
        <v>-2.0812631221386582</v>
      </c>
    </row>
    <row r="41" spans="1:7" x14ac:dyDescent="0.25">
      <c r="A41" s="1">
        <v>218</v>
      </c>
      <c r="B41" s="1">
        <v>2.3791006686940515</v>
      </c>
      <c r="C41" s="2">
        <v>1.6597332738388497</v>
      </c>
      <c r="D41" s="1">
        <v>6.5404961480943116E-2</v>
      </c>
      <c r="E41" s="2">
        <v>1.6264739583262573</v>
      </c>
      <c r="F41" s="1">
        <v>6.4035369971304046E-2</v>
      </c>
      <c r="G41">
        <f t="shared" si="0"/>
        <v>-2.0940177604693262</v>
      </c>
    </row>
    <row r="42" spans="1:7" x14ac:dyDescent="0.25">
      <c r="A42" s="1">
        <v>219</v>
      </c>
      <c r="B42" s="1">
        <v>2.4119186501531229</v>
      </c>
      <c r="C42" s="2">
        <v>1.7308640718777206</v>
      </c>
      <c r="D42" s="1">
        <v>6.8334069779368692E-2</v>
      </c>
      <c r="E42" s="2">
        <v>1.6959111103461324</v>
      </c>
      <c r="F42" s="1">
        <v>6.689473530682731E-2</v>
      </c>
      <c r="G42">
        <f t="shared" si="0"/>
        <v>-2.1063204301874361</v>
      </c>
    </row>
    <row r="43" spans="1:7" x14ac:dyDescent="0.25">
      <c r="A43" s="1">
        <v>220</v>
      </c>
      <c r="B43" s="1">
        <v>2.4445480942826943</v>
      </c>
      <c r="C43" s="2">
        <v>1.8035131822328374</v>
      </c>
      <c r="D43" s="1">
        <v>7.1325700941697573E-2</v>
      </c>
      <c r="E43" s="2">
        <v>1.7668242643977323</v>
      </c>
      <c r="F43" s="1">
        <v>6.9814881203216161E-2</v>
      </c>
      <c r="G43">
        <f t="shared" si="0"/>
        <v>-2.1181982350462598</v>
      </c>
    </row>
    <row r="44" spans="1:7" x14ac:dyDescent="0.25">
      <c r="A44" s="1">
        <v>221</v>
      </c>
      <c r="B44" s="1">
        <v>2.4769904545798194</v>
      </c>
      <c r="C44" s="2">
        <v>1.8776758895828078</v>
      </c>
      <c r="D44" s="1">
        <v>7.4379660794837349E-2</v>
      </c>
      <c r="E44" s="2">
        <v>1.8392087399304997</v>
      </c>
      <c r="F44" s="1">
        <v>7.2795614919212825E-2</v>
      </c>
      <c r="G44">
        <f t="shared" si="0"/>
        <v>-2.129676122070284</v>
      </c>
    </row>
    <row r="45" spans="1:7" x14ac:dyDescent="0.25">
      <c r="A45" s="1">
        <v>222</v>
      </c>
      <c r="B45" s="1">
        <v>2.5092473052752791</v>
      </c>
      <c r="C45" s="2">
        <v>1.9533474275758147</v>
      </c>
      <c r="D45" s="1">
        <v>7.749575306430434E-2</v>
      </c>
      <c r="E45" s="2">
        <v>1.9130598083474513</v>
      </c>
      <c r="F45" s="1">
        <v>7.5836741735046898E-2</v>
      </c>
      <c r="G45">
        <f t="shared" si="0"/>
        <v>-2.140777092495417</v>
      </c>
    </row>
    <row r="46" spans="1:7" x14ac:dyDescent="0.25">
      <c r="A46" s="1">
        <v>223</v>
      </c>
      <c r="B46" s="1">
        <v>2.5413203203109243</v>
      </c>
      <c r="C46" s="2">
        <v>2.0305229831281388</v>
      </c>
      <c r="D46" s="1">
        <v>8.0673779551233157E-2</v>
      </c>
      <c r="E46" s="2">
        <v>1.988372697137524</v>
      </c>
      <c r="F46" s="1">
        <v>7.893806512260193E-2</v>
      </c>
      <c r="G46">
        <f t="shared" si="0"/>
        <v>-2.1515223884222929</v>
      </c>
    </row>
    <row r="47" spans="1:7" x14ac:dyDescent="0.25">
      <c r="A47" s="1">
        <v>224</v>
      </c>
      <c r="B47" s="1">
        <v>2.5732112551572675</v>
      </c>
      <c r="C47" s="2">
        <v>2.1091977004258027</v>
      </c>
      <c r="D47" s="1">
        <v>8.3913540297161276E-2</v>
      </c>
      <c r="E47" s="2">
        <v>2.0651425937219989</v>
      </c>
      <c r="F47" s="1">
        <v>8.209938690380808E-2</v>
      </c>
      <c r="G47">
        <f t="shared" si="0"/>
        <v>-2.1619316583816777</v>
      </c>
    </row>
    <row r="48" spans="1:7" x14ac:dyDescent="0.25">
      <c r="A48" s="1">
        <v>225</v>
      </c>
      <c r="B48" s="1">
        <v>2.6049219310851841</v>
      </c>
      <c r="C48" s="2">
        <v>2.1893666846538409</v>
      </c>
      <c r="D48" s="1">
        <v>8.7214833737597183E-2</v>
      </c>
      <c r="E48" s="2">
        <v>2.1433646490385851</v>
      </c>
      <c r="F48" s="1">
        <v>8.5320507398231743E-2</v>
      </c>
      <c r="G48">
        <f t="shared" si="0"/>
        <v>-2.1720231045384897</v>
      </c>
    </row>
    <row r="49" spans="1:7" x14ac:dyDescent="0.25">
      <c r="A49" s="1">
        <v>226</v>
      </c>
      <c r="B49" s="1">
        <v>2.636454221560625</v>
      </c>
      <c r="C49" s="2">
        <v>2.2710250054752437</v>
      </c>
      <c r="D49" s="1">
        <v>9.0577456845280582E-2</v>
      </c>
      <c r="E49" s="2">
        <v>2.2230339808843946</v>
      </c>
      <c r="F49" s="1">
        <v>8.8601225560736505E-2</v>
      </c>
      <c r="G49">
        <f t="shared" si="0"/>
        <v>-2.1818136138661597</v>
      </c>
    </row>
    <row r="50" spans="1:7" x14ac:dyDescent="0.25">
      <c r="A50" s="1">
        <v>227</v>
      </c>
      <c r="B50" s="1">
        <v>2.667810040478003</v>
      </c>
      <c r="C50" s="2">
        <v>2.3541677002794885</v>
      </c>
      <c r="D50" s="1">
        <v>9.4001205263954224E-2</v>
      </c>
      <c r="E50" s="2">
        <v>2.3041456770369728</v>
      </c>
      <c r="F50" s="1">
        <v>9.1941339110004669E-2</v>
      </c>
      <c r="G50">
        <f t="shared" si="0"/>
        <v>-2.1913188752904564</v>
      </c>
    </row>
    <row r="51" spans="1:7" x14ac:dyDescent="0.25">
      <c r="A51" s="1">
        <v>228</v>
      </c>
      <c r="B51" s="1">
        <v>2.6989913319877359</v>
      </c>
      <c r="C51" s="2">
        <v>2.4387897772186546</v>
      </c>
      <c r="D51" s="1">
        <v>9.7485873433388603E-2</v>
      </c>
      <c r="E51" s="2">
        <v>2.3866947981707156</v>
      </c>
      <c r="F51" s="1">
        <v>9.5340644648632955E-2</v>
      </c>
      <c r="G51">
        <f t="shared" si="0"/>
        <v>-2.2005534845225219</v>
      </c>
    </row>
    <row r="52" spans="1:7" x14ac:dyDescent="0.25">
      <c r="A52" s="1">
        <v>229</v>
      </c>
      <c r="B52" s="1">
        <v>2.7300000617073343</v>
      </c>
      <c r="C52" s="2">
        <v>2.5248862180474245</v>
      </c>
      <c r="D52" s="1">
        <v>0.10103125470633093</v>
      </c>
      <c r="E52" s="2">
        <v>2.4706763805843805</v>
      </c>
      <c r="F52" s="1">
        <v>9.8798937775449125E-2</v>
      </c>
      <c r="G52">
        <f t="shared" si="0"/>
        <v>-2.2095310380639237</v>
      </c>
    </row>
    <row r="53" spans="1:7" x14ac:dyDescent="0.25">
      <c r="A53" s="1">
        <v>230</v>
      </c>
      <c r="B53" s="1">
        <v>2.7608382091344299</v>
      </c>
      <c r="C53" s="2">
        <v>2.6124519807817776</v>
      </c>
      <c r="D53" s="1">
        <v>0.10463714145798798</v>
      </c>
      <c r="E53" s="2">
        <v>2.5560854387539393</v>
      </c>
      <c r="F53" s="1">
        <v>0.10231601319063643</v>
      </c>
      <c r="G53">
        <f t="shared" si="0"/>
        <v>-2.2182642176664267</v>
      </c>
    </row>
    <row r="54" spans="1:7" x14ac:dyDescent="0.25">
      <c r="A54" s="1">
        <v>231</v>
      </c>
      <c r="B54" s="1">
        <v>2.7915077611048584</v>
      </c>
      <c r="C54" s="2">
        <v>2.7014820021898371</v>
      </c>
      <c r="D54" s="1">
        <v>0.10830332518859716</v>
      </c>
      <c r="E54" s="2">
        <v>2.6429169677237461</v>
      </c>
      <c r="F54" s="1">
        <v>0.10589166479419997</v>
      </c>
      <c r="G54">
        <f t="shared" si="0"/>
        <v>-2.2267648663580517</v>
      </c>
    </row>
    <row r="55" spans="1:7" x14ac:dyDescent="0.25">
      <c r="A55" s="1">
        <v>232</v>
      </c>
      <c r="B55" s="1">
        <v>2.8220107061601656</v>
      </c>
      <c r="C55" s="2">
        <v>2.7919712001271328</v>
      </c>
      <c r="D55" s="1">
        <v>0.11202959661959057</v>
      </c>
      <c r="E55" s="2">
        <v>2.7311659453478283</v>
      </c>
      <c r="F55" s="1">
        <v>0.10952568577826111</v>
      </c>
      <c r="G55">
        <f t="shared" si="0"/>
        <v>-2.2350440570019909</v>
      </c>
    </row>
    <row r="56" spans="1:7" x14ac:dyDescent="0.25">
      <c r="A56" s="1">
        <v>233</v>
      </c>
      <c r="B56" s="1">
        <v>2.8523490297070522</v>
      </c>
      <c r="C56" s="2">
        <v>2.8839144757274591</v>
      </c>
      <c r="D56" s="1">
        <v>0.115815745783813</v>
      </c>
      <c r="E56" s="2">
        <v>2.8208273343920784</v>
      </c>
      <c r="F56" s="1">
        <v>0.11321786871362419</v>
      </c>
      <c r="G56">
        <f t="shared" si="0"/>
        <v>-2.2431121542299857</v>
      </c>
    </row>
    <row r="57" spans="1:7" x14ac:dyDescent="0.25">
      <c r="A57" s="1">
        <v>234</v>
      </c>
      <c r="B57" s="1">
        <v>2.8825247098669391</v>
      </c>
      <c r="C57" s="2">
        <v>2.9773067154595694</v>
      </c>
      <c r="D57" s="1">
        <v>0.11966156211021474</v>
      </c>
      <c r="E57" s="2">
        <v>2.9118960845072017</v>
      </c>
      <c r="F57" s="1">
        <v>0.11696800563102082</v>
      </c>
      <c r="G57">
        <f t="shared" si="0"/>
        <v>-2.2509788704855866</v>
      </c>
    </row>
    <row r="58" spans="1:7" x14ac:dyDescent="0.25">
      <c r="A58" s="1">
        <v>235</v>
      </c>
      <c r="B58" s="1">
        <v>2.9125397139272171</v>
      </c>
      <c r="C58" s="2">
        <v>3.0721427930590552</v>
      </c>
      <c r="D58" s="1">
        <v>0.12356683450340487</v>
      </c>
      <c r="E58" s="2">
        <v>3.0043671340814377</v>
      </c>
      <c r="F58" s="1">
        <v>0.12077588809740339</v>
      </c>
      <c r="G58">
        <f t="shared" si="0"/>
        <v>-2.2586533168206882</v>
      </c>
    </row>
    <row r="59" spans="1:7" x14ac:dyDescent="0.25">
      <c r="A59" s="1">
        <v>236</v>
      </c>
      <c r="B59" s="1">
        <v>2.9423959953173768</v>
      </c>
      <c r="C59" s="2">
        <v>3.1684175713439968</v>
      </c>
      <c r="D59" s="1">
        <v>0.12753135141841826</v>
      </c>
      <c r="E59" s="2">
        <v>3.09823541198132</v>
      </c>
      <c r="F59" s="1">
        <v>0.12464130728762832</v>
      </c>
      <c r="G59">
        <f t="shared" si="0"/>
        <v>-2.2661440490095508</v>
      </c>
    </row>
    <row r="60" spans="1:7" x14ac:dyDescent="0.25">
      <c r="A60" s="1">
        <v>237</v>
      </c>
      <c r="B60" s="1">
        <v>2.9720954910431416</v>
      </c>
      <c r="C60" s="2">
        <v>3.2661259039222612</v>
      </c>
      <c r="D60" s="1">
        <v>0.13155490093102071</v>
      </c>
      <c r="E60" s="2">
        <v>3.1934958391880803</v>
      </c>
      <c r="F60" s="1">
        <v>0.12856405405184157</v>
      </c>
      <c r="G60">
        <f t="shared" si="0"/>
        <v>-2.2734591094765473</v>
      </c>
    </row>
    <row r="61" spans="1:7" x14ac:dyDescent="0.25">
      <c r="A61" s="1">
        <v>238</v>
      </c>
      <c r="B61" s="1">
        <v>3.0016401195203932</v>
      </c>
      <c r="C61" s="2">
        <v>3.3652626367976963</v>
      </c>
      <c r="D61" s="1">
        <v>0.13563727080385063</v>
      </c>
      <c r="E61" s="2">
        <v>3.2901433303366545</v>
      </c>
      <c r="F61" s="1">
        <v>0.1325439189788539</v>
      </c>
      <c r="G61">
        <f t="shared" si="0"/>
        <v>-2.2806060654745304</v>
      </c>
    </row>
    <row r="62" spans="1:7" x14ac:dyDescent="0.25">
      <c r="A62" s="1">
        <v>239</v>
      </c>
      <c r="B62" s="1">
        <v>3.0310317787581149</v>
      </c>
      <c r="C62" s="2">
        <v>3.4658226098818776</v>
      </c>
      <c r="D62" s="1">
        <v>0.13977824854867171</v>
      </c>
      <c r="E62" s="2">
        <v>3.3881727951637366</v>
      </c>
      <c r="F62" s="1">
        <v>0.13658069245577051</v>
      </c>
      <c r="G62">
        <f t="shared" si="0"/>
        <v>-2.2875920438993012</v>
      </c>
    </row>
    <row r="63" spans="1:7" x14ac:dyDescent="0.25">
      <c r="A63" s="1">
        <v>240</v>
      </c>
      <c r="B63" s="1">
        <v>3.0602723448460361</v>
      </c>
      <c r="C63" s="2">
        <v>3.5678006584175663</v>
      </c>
      <c r="D63" s="1">
        <v>0.14397762148498966</v>
      </c>
      <c r="E63" s="2">
        <v>3.4875791398708023</v>
      </c>
      <c r="F63" s="1">
        <v>0.14067416472411903</v>
      </c>
      <c r="G63">
        <f t="shared" si="0"/>
        <v>-2.294423763081145</v>
      </c>
    </row>
    <row r="64" spans="1:7" x14ac:dyDescent="0.25">
      <c r="A64" s="1">
        <v>241</v>
      </c>
      <c r="B64" s="1">
        <v>3.0893636707082757</v>
      </c>
      <c r="C64" s="2">
        <v>3.6711916143195467</v>
      </c>
      <c r="D64" s="1">
        <v>0.14823517679526677</v>
      </c>
      <c r="E64" s="2">
        <v>3.5883572684075515</v>
      </c>
      <c r="F64" s="1">
        <v>0.14482412593270097</v>
      </c>
      <c r="G64">
        <f t="shared" si="0"/>
        <v>-2.3011075618555288</v>
      </c>
    </row>
    <row r="65" spans="1:7" x14ac:dyDescent="0.25">
      <c r="A65" s="1">
        <v>242</v>
      </c>
      <c r="B65" s="1">
        <v>3.1183075850891369</v>
      </c>
      <c r="C65" s="2">
        <v>3.7759903074380814</v>
      </c>
      <c r="D65" s="1">
        <v>0.15255070157695003</v>
      </c>
      <c r="E65" s="2">
        <v>3.6905020836808471</v>
      </c>
      <c r="F65" s="1">
        <v>0.14903036618737459</v>
      </c>
      <c r="G65">
        <f t="shared" si="0"/>
        <v>-2.3076494261809106</v>
      </c>
    </row>
    <row r="66" spans="1:7" x14ac:dyDescent="0.25">
      <c r="A66" s="1">
        <v>243</v>
      </c>
      <c r="B66" s="1">
        <v>3.1471550133774766</v>
      </c>
      <c r="C66" s="2">
        <v>3.8823717117566607</v>
      </c>
      <c r="D66" s="1">
        <v>0.15693140111609249</v>
      </c>
      <c r="E66" s="2">
        <v>3.7941866486794904</v>
      </c>
      <c r="F66" s="1">
        <v>0.1533000120809889</v>
      </c>
      <c r="G66">
        <f t="shared" si="0"/>
        <v>-2.3139977144645649</v>
      </c>
    </row>
    <row r="67" spans="1:7" x14ac:dyDescent="0.25">
      <c r="A67" s="1">
        <v>244</v>
      </c>
      <c r="B67" s="1">
        <v>3.1759081418619641</v>
      </c>
      <c r="C67" s="2">
        <v>3.99034200767858</v>
      </c>
      <c r="D67" s="1">
        <v>0.1613775299166654</v>
      </c>
      <c r="E67" s="2">
        <v>3.8994170449639149</v>
      </c>
      <c r="F67" s="1">
        <v>0.15763331404724659</v>
      </c>
      <c r="G67">
        <f t="shared" si="0"/>
        <v>-2.3201593625533277</v>
      </c>
    </row>
    <row r="68" spans="1:7" x14ac:dyDescent="0.25">
      <c r="A68" s="1">
        <v>245</v>
      </c>
      <c r="B68" s="1">
        <v>3.2045691039277568</v>
      </c>
      <c r="C68" s="2">
        <v>4.099907477300432</v>
      </c>
      <c r="D68" s="1">
        <v>0.16588934667028712</v>
      </c>
      <c r="E68" s="2">
        <v>4.0061994544219663</v>
      </c>
      <c r="F68" s="1">
        <v>0.16203052665125159</v>
      </c>
      <c r="G68">
        <f t="shared" ref="G68:G131" si="2">100*(F68-D68)/D68</f>
        <v>-2.3261409466547134</v>
      </c>
    </row>
    <row r="69" spans="1:7" x14ac:dyDescent="0.25">
      <c r="A69" s="1">
        <v>246</v>
      </c>
      <c r="B69" s="1">
        <v>3.2331399805994319</v>
      </c>
      <c r="C69" s="2">
        <v>4.2110744996822609</v>
      </c>
      <c r="D69" s="1">
        <v>0.17046711406145199</v>
      </c>
      <c r="E69" s="2">
        <v>4.1145401546494602</v>
      </c>
      <c r="F69" s="1">
        <v>0.16649190839928385</v>
      </c>
      <c r="G69">
        <f t="shared" si="2"/>
        <v>-2.3319487069717777</v>
      </c>
    </row>
    <row r="70" spans="1:7" x14ac:dyDescent="0.25">
      <c r="A70" s="1">
        <v>247</v>
      </c>
      <c r="B70" s="1">
        <v>3.2616228011281074</v>
      </c>
      <c r="C70" s="2">
        <v>4.3238495460601811</v>
      </c>
      <c r="D70" s="1">
        <v>0.17511109857038973</v>
      </c>
      <c r="E70" s="2">
        <v>4.2244455142755371</v>
      </c>
      <c r="F70" s="1">
        <v>0.17101772154630163</v>
      </c>
      <c r="G70">
        <f t="shared" si="2"/>
        <v>-2.3375885694890317</v>
      </c>
    </row>
    <row r="71" spans="1:7" x14ac:dyDescent="0.25">
      <c r="A71" s="1">
        <v>248</v>
      </c>
      <c r="B71" s="1">
        <v>3.2900195436126909</v>
      </c>
      <c r="C71" s="2">
        <v>4.4382391749958927</v>
      </c>
      <c r="D71" s="1">
        <v>0.17982157027332654</v>
      </c>
      <c r="E71" s="2">
        <v>4.3359219882273443</v>
      </c>
      <c r="F71" s="1">
        <v>0.17560823190094468</v>
      </c>
      <c r="G71">
        <f t="shared" si="2"/>
        <v>-2.3430661660765373</v>
      </c>
    </row>
    <row r="72" spans="1:7" x14ac:dyDescent="0.25">
      <c r="A72" s="1">
        <v>249</v>
      </c>
      <c r="B72" s="1">
        <v>3.3183321356465405</v>
      </c>
      <c r="C72" s="2">
        <v>4.5542500274573614</v>
      </c>
      <c r="D72" s="1">
        <v>0.18459880263991152</v>
      </c>
      <c r="E72" s="2">
        <v>4.448976112928376</v>
      </c>
      <c r="F72" s="1">
        <v>0.18026370862780591</v>
      </c>
      <c r="G72">
        <f t="shared" si="2"/>
        <v>-2.34838685306203</v>
      </c>
    </row>
    <row r="73" spans="1:7" x14ac:dyDescent="0.25">
      <c r="A73" s="1">
        <v>250</v>
      </c>
      <c r="B73" s="1">
        <v>3.346562454981977</v>
      </c>
      <c r="C73" s="2">
        <v>4.6718888218247452</v>
      </c>
      <c r="D73" s="1">
        <v>0.18944307232756472</v>
      </c>
      <c r="E73" s="2">
        <v>4.5636145014246523</v>
      </c>
      <c r="F73" s="1">
        <v>0.18498442404673149</v>
      </c>
      <c r="G73">
        <f t="shared" si="2"/>
        <v>-2.3535557284057393</v>
      </c>
    </row>
    <row r="74" spans="1:7" x14ac:dyDescent="0.25">
      <c r="A74" s="1">
        <v>251</v>
      </c>
      <c r="B74" s="1">
        <v>3.3747123302061133</v>
      </c>
      <c r="C74" s="2">
        <v>4.7911623488154778</v>
      </c>
      <c r="D74" s="1">
        <v>0.19435465897249626</v>
      </c>
      <c r="E74" s="2">
        <v>4.679843838432749</v>
      </c>
      <c r="F74" s="1">
        <v>0.18977065342890251</v>
      </c>
      <c r="G74">
        <f t="shared" si="2"/>
        <v>-2.3585776475996143</v>
      </c>
    </row>
    <row r="75" spans="1:7" x14ac:dyDescent="0.25">
      <c r="A75" s="1">
        <v>252</v>
      </c>
      <c r="B75" s="1">
        <v>3.4027835414223278</v>
      </c>
      <c r="C75" s="2">
        <v>4.9120774663222155</v>
      </c>
      <c r="D75" s="1">
        <v>0.19933384497713721</v>
      </c>
      <c r="E75" s="2">
        <v>4.7976708753034725</v>
      </c>
      <c r="F75" s="1">
        <v>0.19462267478944359</v>
      </c>
      <c r="G75">
        <f t="shared" si="2"/>
        <v>-2.3634572384002213</v>
      </c>
    </row>
    <row r="76" spans="1:7" x14ac:dyDescent="0.25">
      <c r="A76" s="1">
        <v>253</v>
      </c>
      <c r="B76" s="1">
        <v>3.4307778209324753</v>
      </c>
      <c r="C76" s="2">
        <v>5.0346410941571671</v>
      </c>
      <c r="D76" s="1">
        <v>0.20438091529371538</v>
      </c>
      <c r="E76" s="2">
        <v>4.9171024248948418</v>
      </c>
      <c r="F76" s="1">
        <v>0.199540768676296</v>
      </c>
      <c r="G76">
        <f t="shared" si="2"/>
        <v>-2.3681989144943492</v>
      </c>
    </row>
    <row r="77" spans="1:7" x14ac:dyDescent="0.25">
      <c r="A77" s="1">
        <v>254</v>
      </c>
      <c r="B77" s="1">
        <v>3.4586968539156122</v>
      </c>
      <c r="C77" s="2">
        <v>5.1588602086961126</v>
      </c>
      <c r="D77" s="1">
        <v>0.20949615720370027</v>
      </c>
      <c r="E77" s="2">
        <v>5.0381453563477621</v>
      </c>
      <c r="F77" s="1">
        <v>0.20452521795508458</v>
      </c>
      <c r="G77">
        <f t="shared" si="2"/>
        <v>-2.3728068881866302</v>
      </c>
    </row>
    <row r="78" spans="1:7" x14ac:dyDescent="0.25">
      <c r="A78" s="1">
        <v>255</v>
      </c>
      <c r="B78" s="1">
        <v>3.4865422790995422</v>
      </c>
      <c r="C78" s="2">
        <v>5.2847418374152024</v>
      </c>
      <c r="D78" s="1">
        <v>0.21467986009283299</v>
      </c>
      <c r="E78" s="2">
        <v>5.1608065897576463</v>
      </c>
      <c r="F78" s="1">
        <v>0.20957630758969922</v>
      </c>
      <c r="G78">
        <f t="shared" si="2"/>
        <v>-2.3772851821902918</v>
      </c>
    </row>
    <row r="79" spans="1:7" x14ac:dyDescent="0.25">
      <c r="A79" s="1">
        <v>256</v>
      </c>
      <c r="B79" s="1">
        <v>3.5143156894220384</v>
      </c>
      <c r="C79" s="2">
        <v>5.4122930533133902</v>
      </c>
      <c r="D79" s="1">
        <v>0.21993231522144674</v>
      </c>
      <c r="E79" s="2">
        <v>5.2850930907349571</v>
      </c>
      <c r="F79" s="1">
        <v>0.21469432441830247</v>
      </c>
      <c r="G79">
        <f t="shared" si="2"/>
        <v>-2.3816376405942039</v>
      </c>
    </row>
    <row r="80" spans="1:7" x14ac:dyDescent="0.25">
      <c r="A80" s="1">
        <v>257</v>
      </c>
      <c r="B80" s="1">
        <v>3.5420186326789955</v>
      </c>
      <c r="C80" s="2">
        <v>5.5415209692131375</v>
      </c>
      <c r="D80" s="1">
        <v>0.22525381548977413</v>
      </c>
      <c r="E80" s="2">
        <v>5.4110118648474339</v>
      </c>
      <c r="F80" s="1">
        <v>0.21987955692446493</v>
      </c>
      <c r="G80">
        <f t="shared" si="2"/>
        <v>-2.3858679390730164</v>
      </c>
    </row>
    <row r="81" spans="1:7" x14ac:dyDescent="0.25">
      <c r="A81" s="1">
        <v>258</v>
      </c>
      <c r="B81" s="1">
        <v>3.5696526121571486</v>
      </c>
      <c r="C81" s="2">
        <v>5.6724327319317256</v>
      </c>
      <c r="D81" s="1">
        <v>0.23064465519792682</v>
      </c>
      <c r="E81" s="2">
        <v>5.538569951936517</v>
      </c>
      <c r="F81" s="1">
        <v>0.22513229500312038</v>
      </c>
      <c r="G81">
        <f t="shared" si="2"/>
        <v>-2.38997959440076</v>
      </c>
    </row>
    <row r="82" spans="1:7" x14ac:dyDescent="0.25">
      <c r="A82" s="1">
        <v>259</v>
      </c>
      <c r="B82" s="1">
        <v>3.5972190872493219</v>
      </c>
      <c r="C82" s="2">
        <v>5.8050355163152902</v>
      </c>
      <c r="D82" s="1">
        <v>0.23610512980022191</v>
      </c>
      <c r="E82" s="2">
        <v>5.6677744203002289</v>
      </c>
      <c r="F82" s="1">
        <v>0.23045282972102132</v>
      </c>
      <c r="G82">
        <f t="shared" si="2"/>
        <v>-2.3939759733230823</v>
      </c>
    </row>
    <row r="83" spans="1:7" x14ac:dyDescent="0.25">
      <c r="A83" s="1">
        <v>260</v>
      </c>
      <c r="B83" s="1">
        <v>3.6247194740504534</v>
      </c>
      <c r="C83" s="2">
        <v>5.9393365191273784</v>
      </c>
      <c r="D83" s="1">
        <v>0.24163553565351759</v>
      </c>
      <c r="E83" s="2">
        <v>5.7986323607344659</v>
      </c>
      <c r="F83" s="1">
        <v>0.23584145307136448</v>
      </c>
      <c r="G83">
        <f t="shared" si="2"/>
        <v>-2.3978603008380661</v>
      </c>
    </row>
    <row r="84" spans="1:7" x14ac:dyDescent="0.25">
      <c r="A84" s="1">
        <v>261</v>
      </c>
      <c r="B84" s="1">
        <v>3.6521551459328556</v>
      </c>
      <c r="C84" s="2">
        <v>6.0753429527835259</v>
      </c>
      <c r="D84" s="1">
        <v>0.2472361697592082</v>
      </c>
      <c r="E84" s="2">
        <v>5.9311508804243971</v>
      </c>
      <c r="F84" s="1">
        <v>0.24129845772224343</v>
      </c>
      <c r="G84">
        <f t="shared" si="2"/>
        <v>-2.4016356679314836</v>
      </c>
    </row>
    <row r="85" spans="1:7" x14ac:dyDescent="0.25">
      <c r="A85" s="1">
        <v>262</v>
      </c>
      <c r="B85" s="1">
        <v>3.6795274340994206</v>
      </c>
      <c r="C85" s="2">
        <v>6.2130620389230442</v>
      </c>
      <c r="D85" s="1">
        <v>0.25290732949851558</v>
      </c>
      <c r="E85" s="2">
        <v>6.0653370966773181</v>
      </c>
      <c r="F85" s="1">
        <v>0.24682413675857268</v>
      </c>
      <c r="G85">
        <f t="shared" si="2"/>
        <v>-2.4053050388081396</v>
      </c>
    </row>
    <row r="86" spans="1:7" x14ac:dyDescent="0.25">
      <c r="A86" s="1">
        <v>263</v>
      </c>
      <c r="B86" s="1">
        <v>3.7068376281136057</v>
      </c>
      <c r="C86" s="2">
        <v>6.352501001808843</v>
      </c>
      <c r="D86" s="1">
        <v>0.25864931236069932</v>
      </c>
      <c r="E86" s="2">
        <v>6.2011981304879971</v>
      </c>
      <c r="F86" s="1">
        <v>0.25241878341711388</v>
      </c>
      <c r="G86">
        <f t="shared" si="2"/>
        <v>-2.4088712576574194</v>
      </c>
    </row>
    <row r="87" spans="1:7" x14ac:dyDescent="0.25">
      <c r="A87" s="1">
        <v>264</v>
      </c>
      <c r="B87" s="1">
        <v>3.7340869764052194</v>
      </c>
      <c r="C87" s="2">
        <v>6.4936670615457821</v>
      </c>
      <c r="D87" s="1">
        <v>0.2644624156637938</v>
      </c>
      <c r="E87" s="2">
        <v>6.3387410999271934</v>
      </c>
      <c r="F87" s="1">
        <v>0.25808269081422031</v>
      </c>
      <c r="G87">
        <f t="shared" si="2"/>
        <v>-2.4123370549877774</v>
      </c>
    </row>
    <row r="88" spans="1:7" x14ac:dyDescent="0.25">
      <c r="A88" s="1">
        <v>265</v>
      </c>
      <c r="B88" s="1">
        <v>3.7612766867511338</v>
      </c>
      <c r="C88" s="2">
        <v>6.6365674271076189</v>
      </c>
      <c r="D88" s="1">
        <v>0.27034693626746381</v>
      </c>
      <c r="E88" s="2">
        <v>6.4779731133436318</v>
      </c>
      <c r="F88" s="1">
        <v>0.26381615166589983</v>
      </c>
      <c r="G88">
        <f t="shared" si="2"/>
        <v>-2.4157050535623013</v>
      </c>
    </row>
    <row r="89" spans="1:7" x14ac:dyDescent="0.25">
      <c r="A89" s="1">
        <v>266</v>
      </c>
      <c r="B89" s="1">
        <v>3.78840792673016</v>
      </c>
      <c r="C89" s="2">
        <v>6.7812092891622466</v>
      </c>
      <c r="D89" s="1">
        <v>0.27630317027755341</v>
      </c>
      <c r="E89" s="2">
        <v>6.6189012623693486</v>
      </c>
      <c r="F89" s="1">
        <v>0.26961945799978076</v>
      </c>
      <c r="G89">
        <f t="shared" si="2"/>
        <v>-2.4189777739642624</v>
      </c>
    </row>
    <row r="90" spans="1:7" x14ac:dyDescent="0.25">
      <c r="A90" s="1">
        <v>267</v>
      </c>
      <c r="B90" s="1">
        <v>3.8154818241514064</v>
      </c>
      <c r="C90" s="2">
        <v>6.927599812684452</v>
      </c>
      <c r="D90" s="1">
        <v>0.28233141274188556</v>
      </c>
      <c r="E90" s="2">
        <v>6.7615326147178791</v>
      </c>
      <c r="F90" s="1">
        <v>0.27549290085854694</v>
      </c>
      <c r="G90">
        <f t="shared" si="2"/>
        <v>-2.4221576398197513</v>
      </c>
    </row>
    <row r="91" spans="1:7" x14ac:dyDescent="0.25">
      <c r="A91" s="1">
        <v>268</v>
      </c>
      <c r="B91" s="1">
        <v>3.8424994674555046</v>
      </c>
      <c r="C91" s="2">
        <v>7.0757461293449708</v>
      </c>
      <c r="D91" s="1">
        <v>0.28843195733684951</v>
      </c>
      <c r="E91" s="2">
        <v>6.9058742067642918</v>
      </c>
      <c r="F91" s="1">
        <v>0.2814367699943896</v>
      </c>
      <c r="G91">
        <f t="shared" si="2"/>
        <v>-2.4252469827018768</v>
      </c>
    </row>
    <row r="92" spans="1:7" x14ac:dyDescent="0.25">
      <c r="A92" s="1">
        <v>269</v>
      </c>
      <c r="B92" s="1">
        <v>3.8694619060881545</v>
      </c>
      <c r="C92" s="2">
        <v>7.2256553296641162</v>
      </c>
      <c r="D92" s="1">
        <v>0.29460509604429375</v>
      </c>
      <c r="E92" s="2">
        <v>7.0519330358956065</v>
      </c>
      <c r="F92" s="1">
        <v>0.2874513535540042</v>
      </c>
      <c r="G92">
        <f t="shared" si="2"/>
        <v>-2.4282480467391467</v>
      </c>
    </row>
    <row r="93" spans="1:7" x14ac:dyDescent="0.25">
      <c r="A93" s="1">
        <v>270</v>
      </c>
      <c r="B93" s="1">
        <v>3.8963701508454647</v>
      </c>
      <c r="C93" s="2">
        <v>7.377334454917734</v>
      </c>
      <c r="D93" s="1">
        <v>0.30085111881821952</v>
      </c>
      <c r="E93" s="2">
        <v>7.1997160526196442</v>
      </c>
      <c r="F93" s="1">
        <v>0.29353693775363865</v>
      </c>
      <c r="G93">
        <f t="shared" si="2"/>
        <v>-2.431162992948765</v>
      </c>
    </row>
    <row r="94" spans="1:7" x14ac:dyDescent="0.25">
      <c r="A94" s="1">
        <v>271</v>
      </c>
      <c r="B94" s="1">
        <v>3.9232251741906046</v>
      </c>
      <c r="C94" s="2">
        <v>7.5307904887826611</v>
      </c>
      <c r="D94" s="1">
        <v>0.30717031324074801</v>
      </c>
      <c r="E94" s="2">
        <v>7.3492301524197217</v>
      </c>
      <c r="F94" s="1">
        <v>0.29969380654367689</v>
      </c>
      <c r="G94">
        <f t="shared" si="2"/>
        <v>-2.4339939033142586</v>
      </c>
    </row>
    <row r="95" spans="1:7" x14ac:dyDescent="0.25">
      <c r="A95" s="1">
        <v>272</v>
      </c>
      <c r="B95" s="1">
        <v>3.9500279105412974</v>
      </c>
      <c r="C95" s="2">
        <v>7.6860303487082815</v>
      </c>
      <c r="D95" s="1">
        <v>0.31356296416680779</v>
      </c>
      <c r="E95" s="2">
        <v>7.500482167342124</v>
      </c>
      <c r="F95" s="1">
        <v>0.30592224126221745</v>
      </c>
      <c r="G95">
        <f t="shared" si="2"/>
        <v>-2.4367427846248</v>
      </c>
    </row>
    <row r="96" spans="1:7" x14ac:dyDescent="0.25">
      <c r="A96" s="1">
        <v>273</v>
      </c>
      <c r="B96" s="1">
        <v>3.9767792565276974</v>
      </c>
      <c r="C96" s="2">
        <v>7.8430608770001173</v>
      </c>
      <c r="D96" s="1">
        <v>0.32002935335696442</v>
      </c>
      <c r="E96" s="2">
        <v>7.653478857302586</v>
      </c>
      <c r="F96" s="1">
        <v>0.31222252027708153</v>
      </c>
      <c r="G96">
        <f t="shared" si="2"/>
        <v>-2.4394115720925948</v>
      </c>
    </row>
    <row r="97" spans="1:7" x14ac:dyDescent="0.25">
      <c r="A97" s="1">
        <v>274</v>
      </c>
      <c r="B97" s="1">
        <v>4.0034800712201806</v>
      </c>
      <c r="C97" s="2">
        <v>8.0018888316007111</v>
      </c>
      <c r="D97" s="1">
        <v>0.32656975909778468</v>
      </c>
      <c r="E97" s="2">
        <v>7.8082269010973686</v>
      </c>
      <c r="F97" s="1">
        <v>0.31859491861565664</v>
      </c>
      <c r="G97">
        <f t="shared" si="2"/>
        <v>-2.4420021327633519</v>
      </c>
    </row>
    <row r="98" spans="1:7" x14ac:dyDescent="0.25">
      <c r="A98" s="1">
        <v>275</v>
      </c>
      <c r="B98" s="1">
        <v>4.0301311763265879</v>
      </c>
      <c r="C98" s="2">
        <v>8.1625208765523318</v>
      </c>
      <c r="D98" s="1">
        <v>0.33318445580909867</v>
      </c>
      <c r="E98" s="2">
        <v>7.9647328871038168</v>
      </c>
      <c r="F98" s="1">
        <v>0.32503970758195289</v>
      </c>
      <c r="G98">
        <f t="shared" si="2"/>
        <v>-2.4445162687338557</v>
      </c>
    </row>
    <row r="99" spans="1:7" x14ac:dyDescent="0.25">
      <c r="A99" s="1">
        <v>276</v>
      </c>
      <c r="B99" s="1">
        <v>4.0567333563584276</v>
      </c>
      <c r="C99" s="2">
        <v>8.3249635721252417</v>
      </c>
      <c r="D99" s="1">
        <v>0.33987371363748986</v>
      </c>
      <c r="E99" s="2">
        <v>8.1230033036544924</v>
      </c>
      <c r="F99" s="1">
        <v>0.33155715436021793</v>
      </c>
      <c r="G99">
        <f t="shared" si="2"/>
        <v>-2.4469557201891732</v>
      </c>
    </row>
    <row r="100" spans="1:7" x14ac:dyDescent="0.25">
      <c r="A100" s="1">
        <v>277</v>
      </c>
      <c r="B100" s="1">
        <v>4.0832873587655198</v>
      </c>
      <c r="C100" s="2">
        <v>8.4892233645944444</v>
      </c>
      <c r="D100" s="1">
        <v>0.34663779803530981</v>
      </c>
      <c r="E100" s="2">
        <v>8.2830445290681993</v>
      </c>
      <c r="F100" s="1">
        <v>0.33814752160442224</v>
      </c>
      <c r="G100">
        <f t="shared" si="2"/>
        <v>-2.4493221682716539</v>
      </c>
    </row>
    <row r="101" spans="1:7" x14ac:dyDescent="0.25">
      <c r="A101" s="1">
        <v>278</v>
      </c>
      <c r="B101" s="1">
        <v>4.1097938940385443</v>
      </c>
      <c r="C101" s="2">
        <v>8.0225741981222622</v>
      </c>
      <c r="D101" s="1">
        <v>0.28387640779676471</v>
      </c>
      <c r="E101" s="2">
        <v>8.4448628213202817</v>
      </c>
      <c r="F101" s="1">
        <v>0.34481106701289094</v>
      </c>
      <c r="G101">
        <f t="shared" si="2"/>
        <v>21.465207231927177</v>
      </c>
    </row>
    <row r="102" spans="1:7" x14ac:dyDescent="0.25">
      <c r="A102" s="1">
        <v>279</v>
      </c>
      <c r="B102" s="1">
        <v>4.1362536357789068</v>
      </c>
      <c r="C102" s="2">
        <v>8.1742983763329775</v>
      </c>
      <c r="D102" s="1">
        <v>0.29012428581474992</v>
      </c>
      <c r="E102" s="2">
        <v>8.6084643073337297</v>
      </c>
      <c r="F102" s="1">
        <v>0.35154804288731978</v>
      </c>
      <c r="G102">
        <f t="shared" si="2"/>
        <v>21.171532365887547</v>
      </c>
    </row>
    <row r="103" spans="1:7" x14ac:dyDescent="0.25">
      <c r="A103" s="1">
        <v>280</v>
      </c>
      <c r="B103" s="1">
        <v>4.1626672207352877</v>
      </c>
      <c r="C103" s="2">
        <v>8.3098198587289236</v>
      </c>
      <c r="D103" s="1">
        <v>0.29446518871911315</v>
      </c>
      <c r="E103" s="2">
        <v>8.7738549718715184</v>
      </c>
      <c r="F103" s="1">
        <v>0.35835869567537121</v>
      </c>
      <c r="G103">
        <f t="shared" si="2"/>
        <v>21.698152924013481</v>
      </c>
    </row>
    <row r="104" spans="1:7" x14ac:dyDescent="0.25">
      <c r="A104" s="1">
        <v>281</v>
      </c>
      <c r="B104" s="1">
        <v>4.189035248806193</v>
      </c>
      <c r="C104" s="2">
        <v>8.4646877139694592</v>
      </c>
      <c r="D104" s="1">
        <v>0.30084252079538948</v>
      </c>
      <c r="E104" s="2">
        <v>8.9410406460096432</v>
      </c>
      <c r="F104" s="1">
        <v>0.36524326549600283</v>
      </c>
      <c r="G104">
        <f t="shared" si="2"/>
        <v>21.406795997569077</v>
      </c>
    </row>
    <row r="105" spans="1:7" x14ac:dyDescent="0.25">
      <c r="A105" s="1">
        <v>282</v>
      </c>
      <c r="B105" s="1">
        <v>4.215358283007772</v>
      </c>
      <c r="C105" s="2">
        <v>8.6213769359022301</v>
      </c>
      <c r="D105" s="1">
        <v>0.30729485526781192</v>
      </c>
      <c r="E105" s="2">
        <v>9.11002699516904</v>
      </c>
      <c r="F105" s="1">
        <v>0.37220198564663209</v>
      </c>
      <c r="G105">
        <f t="shared" si="2"/>
        <v>21.122101221724872</v>
      </c>
    </row>
    <row r="106" spans="1:7" x14ac:dyDescent="0.25">
      <c r="A106" s="1">
        <v>283</v>
      </c>
      <c r="B106" s="1">
        <v>4.2416368494060794</v>
      </c>
      <c r="C106" s="2">
        <v>8.7798924644130452</v>
      </c>
      <c r="D106" s="1">
        <v>0.3138223955568526</v>
      </c>
      <c r="E106" s="2">
        <v>9.2808195066834607</v>
      </c>
      <c r="F106" s="1">
        <v>0.37923508209119122</v>
      </c>
      <c r="G106">
        <f t="shared" si="2"/>
        <v>20.843855461070287</v>
      </c>
    </row>
    <row r="107" spans="1:7" x14ac:dyDescent="0.25">
      <c r="A107" s="1">
        <v>284</v>
      </c>
      <c r="B107" s="1">
        <v>4.2678714370129107</v>
      </c>
      <c r="C107" s="2">
        <v>8.940239067479677</v>
      </c>
      <c r="D107" s="1">
        <v>0.32042533800395068</v>
      </c>
      <c r="E107" s="2">
        <v>9.4534234768789354</v>
      </c>
      <c r="F107" s="1">
        <v>0.38634277292807007</v>
      </c>
      <c r="G107">
        <f t="shared" si="2"/>
        <v>20.571854690001658</v>
      </c>
    </row>
    <row r="108" spans="1:7" x14ac:dyDescent="0.25">
      <c r="A108" s="1">
        <v>285</v>
      </c>
      <c r="B108" s="1">
        <v>4.294062497644239</v>
      </c>
      <c r="C108" s="2">
        <v>9.1024213277803856</v>
      </c>
      <c r="D108" s="1">
        <v>0.32710387132006252</v>
      </c>
      <c r="E108" s="2">
        <v>9.6278439976390828</v>
      </c>
      <c r="F108" s="1">
        <v>0.39352526783688674</v>
      </c>
      <c r="G108">
        <f t="shared" si="2"/>
        <v>20.305903518895573</v>
      </c>
    </row>
    <row r="109" spans="1:7" x14ac:dyDescent="0.25">
      <c r="A109" s="1">
        <v>286</v>
      </c>
      <c r="B109" s="1">
        <v>4.3202104457402104</v>
      </c>
      <c r="C109" s="2">
        <v>9.2664436287800154</v>
      </c>
      <c r="D109" s="1">
        <v>0.33385817601269829</v>
      </c>
      <c r="E109" s="2">
        <v>9.8040859424289781</v>
      </c>
      <c r="F109" s="1">
        <v>0.40078276750296166</v>
      </c>
      <c r="G109">
        <f t="shared" si="2"/>
        <v>20.045814749709137</v>
      </c>
    </row>
    <row r="110" spans="1:7" x14ac:dyDescent="0.25">
      <c r="A110" s="1">
        <v>287</v>
      </c>
      <c r="B110" s="1">
        <v>4.3463156581455378</v>
      </c>
      <c r="C110" s="2">
        <v>9.4323101402653275</v>
      </c>
      <c r="D110" s="1">
        <v>0.3406884237902788</v>
      </c>
      <c r="E110" s="2">
        <v>9.9821539517485895</v>
      </c>
      <c r="F110" s="1">
        <v>0.40811546301830193</v>
      </c>
      <c r="G110">
        <f t="shared" si="2"/>
        <v>19.791408958917227</v>
      </c>
    </row>
    <row r="111" spans="1:7" x14ac:dyDescent="0.25">
      <c r="A111" s="1">
        <v>288</v>
      </c>
      <c r="B111" s="1">
        <v>4.3722446978634526</v>
      </c>
      <c r="C111" s="2">
        <v>9.5991877798467868</v>
      </c>
      <c r="D111" s="1">
        <v>0.34756030899888579</v>
      </c>
      <c r="E111" s="2">
        <v>10.161123601232353</v>
      </c>
      <c r="F111" s="1">
        <v>0.41548528734085105</v>
      </c>
      <c r="G111">
        <f t="shared" si="2"/>
        <v>19.543364585448973</v>
      </c>
    </row>
    <row r="112" spans="1:7" x14ac:dyDescent="0.25">
      <c r="A112" s="1">
        <v>289</v>
      </c>
      <c r="B112" s="1">
        <v>4.3979974049553512</v>
      </c>
      <c r="C112" s="2">
        <v>9.7670447814965726</v>
      </c>
      <c r="D112" s="1">
        <v>0.35447252353937969</v>
      </c>
      <c r="E112" s="2">
        <v>10.340963107144184</v>
      </c>
      <c r="F112" s="1">
        <v>0.42289093164225811</v>
      </c>
      <c r="G112">
        <f t="shared" si="2"/>
        <v>19.301470088492643</v>
      </c>
    </row>
    <row r="113" spans="1:7" x14ac:dyDescent="0.25">
      <c r="A113" s="1">
        <v>290</v>
      </c>
      <c r="B113" s="1">
        <v>4.4235735393213123</v>
      </c>
      <c r="C113" s="2">
        <v>9.9358485849678626</v>
      </c>
      <c r="D113" s="1">
        <v>0.36142372660733002</v>
      </c>
      <c r="E113" s="2">
        <v>10.521639861076849</v>
      </c>
      <c r="F113" s="1">
        <v>0.43033105313488579</v>
      </c>
      <c r="G113">
        <f t="shared" si="2"/>
        <v>19.065523775759292</v>
      </c>
    </row>
    <row r="114" spans="1:7" x14ac:dyDescent="0.25">
      <c r="A114" s="1">
        <v>291</v>
      </c>
      <c r="B114" s="1">
        <v>4.4489727789533617</v>
      </c>
      <c r="C114" s="2">
        <v>10.105565800807485</v>
      </c>
      <c r="D114" s="1">
        <v>0.36841254325226436</v>
      </c>
      <c r="E114" s="2">
        <v>10.703120393701663</v>
      </c>
      <c r="F114" s="1">
        <v>0.43780427357905327</v>
      </c>
      <c r="G114">
        <f t="shared" si="2"/>
        <v>18.835333269115672</v>
      </c>
    </row>
    <row r="115" spans="1:7" x14ac:dyDescent="0.25">
      <c r="A115" s="1">
        <v>292</v>
      </c>
      <c r="B115" s="1">
        <v>4.4741947179827877</v>
      </c>
      <c r="C115" s="2">
        <v>10.276162173231535</v>
      </c>
      <c r="D115" s="1">
        <v>0.37543756284891666</v>
      </c>
      <c r="E115" s="2">
        <v>10.885370336285778</v>
      </c>
      <c r="F115" s="1">
        <v>0.44530917769834905</v>
      </c>
      <c r="G115">
        <f t="shared" si="2"/>
        <v>18.610715006572228</v>
      </c>
    </row>
    <row r="116" spans="1:7" x14ac:dyDescent="0.25">
      <c r="A116" s="1">
        <v>293</v>
      </c>
      <c r="B116" s="1">
        <v>4.499238864504143</v>
      </c>
      <c r="C116" s="2">
        <v>10.447602540664295</v>
      </c>
      <c r="D116" s="1">
        <v>0.38249733747225223</v>
      </c>
      <c r="E116" s="2">
        <v>11.06835437976714</v>
      </c>
      <c r="F116" s="1">
        <v>0.45284431149437127</v>
      </c>
      <c r="G116">
        <f t="shared" si="2"/>
        <v>18.391493777972315</v>
      </c>
    </row>
    <row r="117" spans="1:7" x14ac:dyDescent="0.25">
      <c r="A117" s="1">
        <v>294</v>
      </c>
      <c r="B117" s="1">
        <v>4.5241046381563201</v>
      </c>
      <c r="C117" s="2">
        <v>10.619850793716473</v>
      </c>
      <c r="D117" s="1">
        <v>0.38959038016704567</v>
      </c>
      <c r="E117" s="2">
        <v>11.252036231151795</v>
      </c>
      <c r="F117" s="1">
        <v>0.46040818045120419</v>
      </c>
      <c r="G117">
        <f t="shared" si="2"/>
        <v>18.17750229196978</v>
      </c>
    </row>
    <row r="118" spans="1:7" x14ac:dyDescent="0.25">
      <c r="A118" s="1">
        <v>295</v>
      </c>
      <c r="B118" s="1">
        <v>4.5487913674385014</v>
      </c>
      <c r="C118" s="2">
        <v>10.792869830350913</v>
      </c>
      <c r="D118" s="1">
        <v>0.39671516310164157</v>
      </c>
      <c r="E118" s="2">
        <v>11.436378566968932</v>
      </c>
      <c r="F118" s="1">
        <v>0.46799924761873485</v>
      </c>
      <c r="G118">
        <f t="shared" si="2"/>
        <v>17.968580772101653</v>
      </c>
    </row>
    <row r="119" spans="1:7" x14ac:dyDescent="0.25">
      <c r="A119" s="1">
        <v>296</v>
      </c>
      <c r="B119" s="1">
        <v>4.5732982867358061</v>
      </c>
      <c r="C119" s="2">
        <v>10.966621507951871</v>
      </c>
      <c r="D119" s="1">
        <v>0.40387011559420621</v>
      </c>
      <c r="E119" s="2">
        <v>11.621342983485391</v>
      </c>
      <c r="F119" s="1">
        <v>0.47561593156252724</v>
      </c>
      <c r="G119">
        <f t="shared" si="2"/>
        <v>17.764576579963787</v>
      </c>
    </row>
    <row r="120" spans="1:7" x14ac:dyDescent="0.25">
      <c r="A120" s="1">
        <v>297</v>
      </c>
      <c r="B120" s="1">
        <v>4.5976245330260372</v>
      </c>
      <c r="C120" s="2">
        <v>11.141066591976903</v>
      </c>
      <c r="D120" s="1">
        <v>0.41105362199825413</v>
      </c>
      <c r="E120" s="2">
        <v>11.806889943342501</v>
      </c>
      <c r="F120" s="1">
        <v>0.48325660416637034</v>
      </c>
      <c r="G120">
        <f t="shared" si="2"/>
        <v>17.565343863682799</v>
      </c>
    </row>
    <row r="121" spans="1:7" x14ac:dyDescent="0.25">
      <c r="A121" s="1">
        <v>298</v>
      </c>
      <c r="B121" s="1">
        <v>4.6217691422348839</v>
      </c>
      <c r="C121" s="2">
        <v>11.316164700827503</v>
      </c>
      <c r="D121" s="1">
        <v>0.41826401943246599</v>
      </c>
      <c r="E121" s="2">
        <v>11.992978718232969</v>
      </c>
      <c r="F121" s="1">
        <v>0.49091958827175952</v>
      </c>
      <c r="G121">
        <f t="shared" si="2"/>
        <v>17.370743230048429</v>
      </c>
    </row>
    <row r="122" spans="1:7" x14ac:dyDescent="0.25">
      <c r="A122" s="1">
        <v>299</v>
      </c>
      <c r="B122" s="1">
        <v>4.6457310452023508</v>
      </c>
      <c r="C122" s="2">
        <v>11.491874246524763</v>
      </c>
      <c r="D122" s="1">
        <v>0.42549959533776055</v>
      </c>
      <c r="E122" s="2">
        <v>12.179567327183223</v>
      </c>
      <c r="F122" s="1">
        <v>0.49860315513641368</v>
      </c>
      <c r="G122">
        <f t="shared" si="2"/>
        <v>17.180641438829969</v>
      </c>
    </row>
    <row r="123" spans="1:7" x14ac:dyDescent="0.25">
      <c r="A123" s="1">
        <v>300</v>
      </c>
      <c r="B123" s="1">
        <v>4.6695090632176877</v>
      </c>
      <c r="C123" s="2">
        <v>11.668152370718074</v>
      </c>
      <c r="D123" s="1">
        <v>0.43275858484218532</v>
      </c>
      <c r="E123" s="2">
        <v>12.366612469945382</v>
      </c>
      <c r="F123" s="1">
        <v>0.50630552169141052</v>
      </c>
      <c r="G123">
        <f t="shared" si="2"/>
        <v>16.994911117949435</v>
      </c>
    </row>
    <row r="124" spans="1:7" x14ac:dyDescent="0.25">
      <c r="A124" s="1">
        <v>301</v>
      </c>
      <c r="B124" s="1">
        <v>4.6931019030737646</v>
      </c>
      <c r="C124" s="2">
        <v>11.844954875486762</v>
      </c>
      <c r="D124" s="1">
        <v>0.44003916791138398</v>
      </c>
      <c r="E124" s="2">
        <v>12.554069454931366</v>
      </c>
      <c r="F124" s="1">
        <v>0.51402484757357247</v>
      </c>
      <c r="G124">
        <f t="shared" si="2"/>
        <v>16.813430498325069</v>
      </c>
    </row>
    <row r="125" spans="1:7" x14ac:dyDescent="0.25">
      <c r="A125" s="1">
        <v>302</v>
      </c>
      <c r="B125" s="1">
        <v>4.7165081515843017</v>
      </c>
      <c r="C125" s="2">
        <v>12.022236148314281</v>
      </c>
      <c r="D125" s="1">
        <v>0.44733946625909504</v>
      </c>
      <c r="E125" s="2">
        <v>12.741892121037431</v>
      </c>
      <c r="F125" s="1">
        <v>0.52175923190626394</v>
      </c>
      <c r="G125">
        <f t="shared" si="2"/>
        <v>16.636083167333517</v>
      </c>
    </row>
    <row r="126" spans="1:7" x14ac:dyDescent="0.25">
      <c r="A126" s="1">
        <v>303</v>
      </c>
      <c r="B126" s="1">
        <v>4.739726269498493</v>
      </c>
      <c r="C126" s="2">
        <v>12.199949080519962</v>
      </c>
      <c r="D126" s="1">
        <v>0.45465753998823755</v>
      </c>
      <c r="E126" s="2">
        <v>12.930032752607747</v>
      </c>
      <c r="F126" s="1">
        <v>0.5295067097976619</v>
      </c>
      <c r="G126">
        <f t="shared" si="2"/>
        <v>16.462757839969129</v>
      </c>
    </row>
    <row r="127" spans="1:7" x14ac:dyDescent="0.25">
      <c r="A127" s="1">
        <v>304</v>
      </c>
      <c r="B127" s="1">
        <v>4.7627545847370101</v>
      </c>
      <c r="C127" s="2">
        <v>12.37804497832089</v>
      </c>
      <c r="D127" s="1">
        <v>0.46199138392851186</v>
      </c>
      <c r="E127" s="2">
        <v>13.118441986667648</v>
      </c>
      <c r="F127" s="1">
        <v>0.53726524852069546</v>
      </c>
      <c r="G127">
        <f t="shared" si="2"/>
        <v>16.293348146906439</v>
      </c>
    </row>
    <row r="128" spans="1:7" x14ac:dyDescent="0.25">
      <c r="A128" s="1">
        <v>305</v>
      </c>
      <c r="B128" s="1">
        <v>4.7855912848607955</v>
      </c>
      <c r="C128" s="2">
        <v>12.556473465562661</v>
      </c>
      <c r="D128" s="1">
        <v>0.46933892363093155</v>
      </c>
      <c r="E128" s="2">
        <v>13.307068711416274</v>
      </c>
      <c r="F128" s="1">
        <v>0.54503274333305662</v>
      </c>
      <c r="G128">
        <f t="shared" si="2"/>
        <v>16.127752438799966</v>
      </c>
    </row>
    <row r="129" spans="1:7" x14ac:dyDescent="0.25">
      <c r="A129" s="1">
        <v>306</v>
      </c>
      <c r="B129" s="1">
        <v>4.8082344086689224</v>
      </c>
      <c r="C129" s="2">
        <v>12.735182376997393</v>
      </c>
      <c r="D129" s="1">
        <v>0.47669801097309833</v>
      </c>
      <c r="E129" s="2">
        <v>13.495859954799784</v>
      </c>
      <c r="F129" s="1">
        <v>0.55280701288873524</v>
      </c>
      <c r="G129">
        <f t="shared" si="2"/>
        <v>15.965873606284461</v>
      </c>
    </row>
    <row r="130" spans="1:7" x14ac:dyDescent="0.25">
      <c r="A130" s="1">
        <v>307</v>
      </c>
      <c r="B130" s="1">
        <v>4.8306818368036266</v>
      </c>
      <c r="C130" s="2">
        <v>12.914117640794295</v>
      </c>
      <c r="D130" s="1">
        <v>0.48406641932108352</v>
      </c>
      <c r="E130" s="2">
        <v>13.684760761783242</v>
      </c>
      <c r="F130" s="1">
        <v>0.56058579418417587</v>
      </c>
      <c r="G130">
        <f t="shared" si="2"/>
        <v>15.807618915274659</v>
      </c>
    </row>
    <row r="131" spans="1:7" x14ac:dyDescent="0.25">
      <c r="A131" s="1">
        <v>308</v>
      </c>
      <c r="B131" s="1">
        <v>4.8529312812185061</v>
      </c>
      <c r="C131" s="2">
        <v>13.093223148734475</v>
      </c>
      <c r="D131" s="1">
        <v>0.49144183818415643</v>
      </c>
      <c r="E131" s="2">
        <v>13.873714058693494</v>
      </c>
      <c r="F131" s="1">
        <v>0.56836673697202766</v>
      </c>
      <c r="G131">
        <f t="shared" si="2"/>
        <v>15.65289985730629</v>
      </c>
    </row>
    <row r="132" spans="1:7" x14ac:dyDescent="0.25">
      <c r="A132" s="1">
        <v>309</v>
      </c>
      <c r="B132" s="1">
        <v>4.8749802733389815</v>
      </c>
      <c r="C132" s="2">
        <v>13.272440612257201</v>
      </c>
      <c r="D132" s="1">
        <v>0.49882186728688532</v>
      </c>
      <c r="E132" s="2">
        <v>14.06266050270608</v>
      </c>
      <c r="F132" s="1">
        <v>0.57614739756313793</v>
      </c>
      <c r="G132">
        <f t="shared" ref="G132:G195" si="3">100*(F132-D132)/D132</f>
        <v>15.501632014817165</v>
      </c>
    </row>
    <row r="133" spans="1:7" x14ac:dyDescent="0.25">
      <c r="A133" s="1">
        <v>310</v>
      </c>
      <c r="B133" s="1">
        <v>4.8968261507110666</v>
      </c>
      <c r="C133" s="2">
        <v>13.451709402176132</v>
      </c>
      <c r="D133" s="1">
        <v>0.50620400996878379</v>
      </c>
      <c r="E133" s="2">
        <v>14.251538314182444</v>
      </c>
      <c r="F133" s="1">
        <v>0.58392523192233559</v>
      </c>
      <c r="G133">
        <f t="shared" si="3"/>
        <v>15.353734941440836</v>
      </c>
    </row>
    <row r="134" spans="1:7" x14ac:dyDescent="0.25">
      <c r="A134" s="1">
        <v>311</v>
      </c>
      <c r="B134" s="1">
        <v>4.918466041893673</v>
      </c>
      <c r="C134" s="2">
        <v>13.630966369454431</v>
      </c>
      <c r="D134" s="1">
        <v>0.51358566580397536</v>
      </c>
      <c r="E134" s="2">
        <v>14.440283089111556</v>
      </c>
      <c r="F134" s="1">
        <v>0.59169758794492955</v>
      </c>
      <c r="G134">
        <f t="shared" si="3"/>
        <v>15.20913205758508</v>
      </c>
    </row>
    <row r="135" spans="1:7" x14ac:dyDescent="0.25">
      <c r="A135" s="1">
        <v>312</v>
      </c>
      <c r="B135" s="1">
        <v>4.9398968492989415</v>
      </c>
      <c r="C135" s="2">
        <v>13.810145643893753</v>
      </c>
      <c r="D135" s="1">
        <v>0.52096412231137013</v>
      </c>
      <c r="E135" s="2">
        <v>14.628827588348202</v>
      </c>
      <c r="F135" s="1">
        <v>0.59946169677771322</v>
      </c>
      <c r="G135">
        <f t="shared" si="3"/>
        <v>15.067750561799073</v>
      </c>
    </row>
    <row r="136" spans="1:7" x14ac:dyDescent="0.25">
      <c r="A136" s="1">
        <v>313</v>
      </c>
      <c r="B136" s="1">
        <v>4.9611152296214147</v>
      </c>
      <c r="C136" s="2">
        <v>13.989178406924289</v>
      </c>
      <c r="D136" s="1">
        <v>0.52833654559834398</v>
      </c>
      <c r="E136" s="2">
        <v>14.817101499637378</v>
      </c>
      <c r="F136" s="1">
        <v>0.60721466301932359</v>
      </c>
      <c r="G136">
        <f t="shared" si="3"/>
        <v>14.929521358710804</v>
      </c>
    </row>
    <row r="137" spans="1:7" x14ac:dyDescent="0.25">
      <c r="A137" s="1">
        <v>314</v>
      </c>
      <c r="B137" s="1">
        <v>4.9821388729773322</v>
      </c>
      <c r="C137" s="2">
        <v>14.168156452372852</v>
      </c>
      <c r="D137" s="1">
        <v>0.53570671565988182</v>
      </c>
      <c r="E137" s="2">
        <v>15.005222571091704</v>
      </c>
      <c r="F137" s="1">
        <v>0.61496133544108456</v>
      </c>
      <c r="G137">
        <f t="shared" si="3"/>
        <v>14.794404748795646</v>
      </c>
    </row>
    <row r="138" spans="1:7" x14ac:dyDescent="0.25">
      <c r="A138" s="1">
        <v>315</v>
      </c>
      <c r="B138" s="1">
        <v>5.0029879430366249</v>
      </c>
      <c r="C138" s="2">
        <v>14.347212984087808</v>
      </c>
      <c r="D138" s="1">
        <v>0.54308011772191067</v>
      </c>
      <c r="E138" s="2">
        <v>15.193336302545791</v>
      </c>
      <c r="F138" s="1">
        <v>0.62270770560761712</v>
      </c>
      <c r="G138">
        <f t="shared" si="3"/>
        <v>14.662217467972289</v>
      </c>
    </row>
    <row r="139" spans="1:7" x14ac:dyDescent="0.25">
      <c r="A139" s="1">
        <v>316</v>
      </c>
      <c r="B139" s="1">
        <v>5.0236805146147017</v>
      </c>
      <c r="C139" s="2">
        <v>14.52646939572195</v>
      </c>
      <c r="D139" s="1">
        <v>0.55046175067612868</v>
      </c>
      <c r="E139" s="2">
        <v>15.381575134795209</v>
      </c>
      <c r="F139" s="1">
        <v>0.63045922732295623</v>
      </c>
      <c r="G139">
        <f t="shared" si="3"/>
        <v>14.532794794291728</v>
      </c>
    </row>
    <row r="140" spans="1:7" x14ac:dyDescent="0.25">
      <c r="A140" s="1">
        <v>317</v>
      </c>
      <c r="B140" s="1">
        <v>5.044232864655835</v>
      </c>
      <c r="C140" s="2">
        <v>14.706036952923522</v>
      </c>
      <c r="D140" s="1">
        <v>0.5578561963512596</v>
      </c>
      <c r="E140" s="2">
        <v>15.570060305245068</v>
      </c>
      <c r="F140" s="1">
        <v>0.63822089304464746</v>
      </c>
      <c r="G140">
        <f t="shared" si="3"/>
        <v>14.405987998166008</v>
      </c>
    </row>
    <row r="141" spans="1:7" x14ac:dyDescent="0.25">
      <c r="A141" s="1">
        <v>318</v>
      </c>
      <c r="B141" s="1">
        <v>5.0646597133908555</v>
      </c>
      <c r="C141" s="2">
        <v>14.886018187681373</v>
      </c>
      <c r="D141" s="1">
        <v>0.56526767693105018</v>
      </c>
      <c r="E141" s="2">
        <v>15.758903386112479</v>
      </c>
      <c r="F141" s="1">
        <v>0.64599729722567045</v>
      </c>
      <c r="G141">
        <f t="shared" si="3"/>
        <v>14.281662226454788</v>
      </c>
    </row>
    <row r="142" spans="1:7" x14ac:dyDescent="0.25">
      <c r="A142" s="1">
        <v>319</v>
      </c>
      <c r="B142" s="1">
        <v>5.0849744256713976</v>
      </c>
      <c r="C142" s="2">
        <v>15.066508062607454</v>
      </c>
      <c r="D142" s="1">
        <v>0.57270010289847539</v>
      </c>
      <c r="E142" s="2">
        <v>15.94820756889705</v>
      </c>
      <c r="F142" s="1">
        <v>0.65379268920788813</v>
      </c>
      <c r="G142">
        <f t="shared" si="3"/>
        <v>14.159694733595726</v>
      </c>
    </row>
    <row r="143" spans="1:7" x14ac:dyDescent="0.25">
      <c r="A143" s="1">
        <v>320</v>
      </c>
      <c r="B143" s="1">
        <v>5.105189180201581</v>
      </c>
      <c r="C143" s="2">
        <v>15.247594949769631</v>
      </c>
      <c r="D143" s="1">
        <v>0.58015711334327502</v>
      </c>
      <c r="E143" s="2">
        <v>16.1380687443121</v>
      </c>
      <c r="F143" s="1">
        <v>0.66161101769273301</v>
      </c>
      <c r="G143">
        <f t="shared" si="3"/>
        <v>14.039973392735472</v>
      </c>
    </row>
    <row r="144" spans="1:7" x14ac:dyDescent="0.25">
      <c r="A144" s="1">
        <v>321</v>
      </c>
      <c r="B144" s="1">
        <v>5.1253151126849508</v>
      </c>
      <c r="C144" s="2">
        <v>15.429361458853021</v>
      </c>
      <c r="D144" s="1">
        <v>0.58764211006496303</v>
      </c>
      <c r="E144" s="2">
        <v>16.328576416025491</v>
      </c>
      <c r="F144" s="1">
        <v>0.66945596836831089</v>
      </c>
      <c r="G144">
        <f t="shared" si="3"/>
        <v>13.922395434578958</v>
      </c>
    </row>
    <row r="145" spans="1:7" x14ac:dyDescent="0.25">
      <c r="A145" s="1">
        <v>322</v>
      </c>
      <c r="B145" s="1">
        <v>5.1453624376195961</v>
      </c>
      <c r="C145" s="2">
        <v>15.611885142005271</v>
      </c>
      <c r="D145" s="1">
        <v>0.59515828659778203</v>
      </c>
      <c r="E145" s="2">
        <v>16.519814478374869</v>
      </c>
      <c r="F145" s="1">
        <v>0.67733099593507984</v>
      </c>
      <c r="G145">
        <f t="shared" si="3"/>
        <v>13.806866372816129</v>
      </c>
    </row>
    <row r="146" spans="1:7" x14ac:dyDescent="0.25">
      <c r="A146" s="1">
        <v>323</v>
      </c>
      <c r="B146" s="1">
        <v>5.1653405524950129</v>
      </c>
      <c r="C146" s="2">
        <v>15.795239097062689</v>
      </c>
      <c r="D146" s="1">
        <v>0.60270865305106358</v>
      </c>
      <c r="E146" s="2">
        <v>16.711861881982909</v>
      </c>
      <c r="F146" s="1">
        <v>0.68523935151534476</v>
      </c>
      <c r="G146">
        <f t="shared" si="3"/>
        <v>13.693299083477552</v>
      </c>
    </row>
    <row r="147" spans="1:7" x14ac:dyDescent="0.25">
      <c r="A147" s="1">
        <v>324</v>
      </c>
      <c r="B147" s="1">
        <v>5.1852581273910001</v>
      </c>
      <c r="C147" s="2">
        <v>15.979492486500432</v>
      </c>
      <c r="D147" s="1">
        <v>0.61029605747917359</v>
      </c>
      <c r="E147" s="2">
        <v>16.904793206398107</v>
      </c>
      <c r="F147" s="1">
        <v>0.69318410623413718</v>
      </c>
      <c r="G147">
        <f t="shared" si="3"/>
        <v>13.581613012106367</v>
      </c>
    </row>
    <row r="148" spans="1:7" x14ac:dyDescent="0.25">
      <c r="A148" s="1">
        <v>325</v>
      </c>
      <c r="B148" s="1">
        <v>5.2051231823943231</v>
      </c>
      <c r="C148" s="2">
        <v>16.164710986071086</v>
      </c>
      <c r="D148" s="1">
        <v>0.61792320435608428</v>
      </c>
      <c r="E148" s="2">
        <v>17.098679155160848</v>
      </c>
      <c r="F148" s="1">
        <v>0.70116817160563361</v>
      </c>
      <c r="G148">
        <f t="shared" si="3"/>
        <v>13.471733487706768</v>
      </c>
    </row>
    <row r="149" spans="1:7" x14ac:dyDescent="0.25">
      <c r="A149" s="1">
        <v>326</v>
      </c>
      <c r="B149" s="1">
        <v>5.224943154791581</v>
      </c>
      <c r="C149" s="2">
        <v>16.35095717445239</v>
      </c>
      <c r="D149" s="1">
        <v>0.62559267062074919</v>
      </c>
      <c r="E149" s="2">
        <v>17.293586985779793</v>
      </c>
      <c r="F149" s="1">
        <v>0.70919431723923232</v>
      </c>
      <c r="G149">
        <f t="shared" si="3"/>
        <v>13.363591126399985</v>
      </c>
    </row>
    <row r="150" spans="1:7" x14ac:dyDescent="0.25">
      <c r="A150" s="1">
        <v>327</v>
      </c>
      <c r="B150" s="1">
        <v>5.244724957636282</v>
      </c>
      <c r="C150" s="2">
        <v>16.538290873140575</v>
      </c>
      <c r="D150" s="1">
        <v>0.63330691967363417</v>
      </c>
      <c r="E150" s="2">
        <v>17.489580884805385</v>
      </c>
      <c r="F150" s="1">
        <v>0.71726518628477465</v>
      </c>
      <c r="G150">
        <f t="shared" si="3"/>
        <v>13.257121310849909</v>
      </c>
    </row>
    <row r="151" spans="1:7" x14ac:dyDescent="0.25">
      <c r="A151" s="1">
        <v>328</v>
      </c>
      <c r="B151" s="1">
        <v>5.2644750310018456</v>
      </c>
      <c r="C151" s="2">
        <v>16.726769444170909</v>
      </c>
      <c r="D151" s="1">
        <v>0.64106831363660732</v>
      </c>
      <c r="E151" s="2">
        <v>17.686722296362536</v>
      </c>
      <c r="F151" s="1">
        <v>0.72538330896125336</v>
      </c>
      <c r="G151">
        <f t="shared" si="3"/>
        <v>13.15226373400829</v>
      </c>
    </row>
    <row r="152" spans="1:7" x14ac:dyDescent="0.25">
      <c r="A152" s="1">
        <v>329</v>
      </c>
      <c r="B152" s="1">
        <v>5.2841993870035306</v>
      </c>
      <c r="C152" s="2">
        <v>16.916448051924185</v>
      </c>
      <c r="D152" s="1">
        <v>0.64887912413391546</v>
      </c>
      <c r="E152" s="2">
        <v>17.885070211045729</v>
      </c>
      <c r="F152" s="1">
        <v>0.73355111445327736</v>
      </c>
      <c r="G152">
        <f t="shared" si="3"/>
        <v>13.048961997718287</v>
      </c>
    </row>
    <row r="153" spans="1:7" x14ac:dyDescent="0.25">
      <c r="A153" s="1">
        <v>330</v>
      </c>
      <c r="B153" s="1">
        <v>5.3039036494881984</v>
      </c>
      <c r="C153" s="2">
        <v>17.107379894213359</v>
      </c>
      <c r="D153" s="1">
        <v>0.65674154180814548</v>
      </c>
      <c r="E153" s="2">
        <v>18.084681420906175</v>
      </c>
      <c r="F153" s="1">
        <v>0.74177094141123578</v>
      </c>
      <c r="G153">
        <f t="shared" si="3"/>
        <v>12.94716325831723</v>
      </c>
    </row>
    <row r="154" spans="1:7" x14ac:dyDescent="0.25">
      <c r="A154" s="1">
        <v>331</v>
      </c>
      <c r="B154" s="1">
        <v>5.3235930891418777</v>
      </c>
      <c r="C154" s="2">
        <v>17.299616406983564</v>
      </c>
      <c r="D154" s="1">
        <v>0.66465768474960241</v>
      </c>
      <c r="E154" s="2">
        <v>18.285610745310876</v>
      </c>
      <c r="F154" s="1">
        <v>0.75004504725198884</v>
      </c>
      <c r="G154">
        <f t="shared" si="3"/>
        <v>12.846817912675537</v>
      </c>
    </row>
    <row r="155" spans="1:7" x14ac:dyDescent="0.25">
      <c r="A155" s="1">
        <v>332</v>
      </c>
      <c r="B155" s="1">
        <v>5.3432726546438225</v>
      </c>
      <c r="C155" s="2">
        <v>17.493207446257227</v>
      </c>
      <c r="D155" s="1">
        <v>0.67262960598866173</v>
      </c>
      <c r="E155" s="2">
        <v>18.487911231680112</v>
      </c>
      <c r="F155" s="1">
        <v>0.75837561642507545</v>
      </c>
      <c r="G155">
        <f t="shared" si="3"/>
        <v>12.747879319165609</v>
      </c>
    </row>
    <row r="156" spans="1:7" x14ac:dyDescent="0.25">
      <c r="A156" s="1">
        <v>333</v>
      </c>
      <c r="B156" s="1">
        <v>5.3629470003965674</v>
      </c>
      <c r="C156" s="2">
        <v>17.688201450382582</v>
      </c>
      <c r="D156" s="1">
        <v>0.68065930017703125</v>
      </c>
      <c r="E156" s="2">
        <v>18.691634334477381</v>
      </c>
      <c r="F156" s="1">
        <v>0.76676476778337177</v>
      </c>
      <c r="G156">
        <f t="shared" si="3"/>
        <v>12.650303548918753</v>
      </c>
    </row>
    <row r="157" spans="1:7" x14ac:dyDescent="0.25">
      <c r="A157" s="1">
        <v>334</v>
      </c>
      <c r="B157" s="1">
        <v>5.3826205112798151</v>
      </c>
      <c r="C157" s="2">
        <v>17.884645585171839</v>
      </c>
      <c r="D157" s="1">
        <v>0.68874870956442213</v>
      </c>
      <c r="E157" s="2">
        <v>18.896830075305125</v>
      </c>
      <c r="F157" s="1">
        <v>0.77521456117570342</v>
      </c>
      <c r="G157">
        <f t="shared" si="3"/>
        <v>12.55404916344075</v>
      </c>
    </row>
    <row r="158" spans="1:7" x14ac:dyDescent="0.25">
      <c r="A158" s="1">
        <v>335</v>
      </c>
      <c r="B158" s="1">
        <v>5.4022973248085595</v>
      </c>
      <c r="C158" s="2">
        <v>18.082585874125218</v>
      </c>
      <c r="D158" s="1">
        <v>0.6968997293610687</v>
      </c>
      <c r="E158" s="2">
        <v>19.103547186529561</v>
      </c>
      <c r="F158" s="1">
        <v>0.78372700336119916</v>
      </c>
      <c r="G158">
        <f t="shared" si="3"/>
        <v>12.459077015245136</v>
      </c>
    </row>
    <row r="159" spans="1:7" x14ac:dyDescent="0.25">
      <c r="A159" s="1">
        <v>336</v>
      </c>
      <c r="B159" s="1">
        <v>5.4219813510197836</v>
      </c>
      <c r="C159" s="2">
        <v>18.282067315613219</v>
      </c>
      <c r="D159" s="1">
        <v>0.70511421256319862</v>
      </c>
      <c r="E159" s="2">
        <v>19.31183324050064</v>
      </c>
      <c r="F159" s="1">
        <v>0.79230405333046294</v>
      </c>
      <c r="G159">
        <f t="shared" si="3"/>
        <v>12.365350068652827</v>
      </c>
    </row>
    <row r="160" spans="1:7" x14ac:dyDescent="0.25">
      <c r="A160" s="1">
        <v>337</v>
      </c>
      <c r="B160" s="1">
        <v>5.441676290365363</v>
      </c>
      <c r="C160" s="2">
        <v>18.483133988619329</v>
      </c>
      <c r="D160" s="1">
        <v>0.71339397430743168</v>
      </c>
      <c r="E160" s="2">
        <v>19.521734766135175</v>
      </c>
      <c r="F160" s="1">
        <v>0.80094762710637257</v>
      </c>
      <c r="G160">
        <f t="shared" si="3"/>
        <v>12.272833238315288</v>
      </c>
    </row>
    <row r="161" spans="1:7" x14ac:dyDescent="0.25">
      <c r="A161" s="1">
        <v>338</v>
      </c>
      <c r="B161" s="1">
        <v>5.461385649849638</v>
      </c>
      <c r="C161" s="2">
        <v>18.685829148419153</v>
      </c>
      <c r="D161" s="1">
        <v>0.72174079581076866</v>
      </c>
      <c r="E161" s="2">
        <v>19.733297354381676</v>
      </c>
      <c r="F161" s="1">
        <v>0.80965960208703525</v>
      </c>
      <c r="G161">
        <f t="shared" si="3"/>
        <v>12.181493243360705</v>
      </c>
    </row>
    <row r="162" spans="1:7" x14ac:dyDescent="0.25">
      <c r="A162" s="1">
        <v>339</v>
      </c>
      <c r="B162" s="1">
        <v>5.4811127576171881</v>
      </c>
      <c r="C162" s="2">
        <v>18.890195313381717</v>
      </c>
      <c r="D162" s="1">
        <v>0.73015642794499747</v>
      </c>
      <c r="E162" s="2">
        <v>19.946565753875507</v>
      </c>
      <c r="F162" s="1">
        <v>0.81844182098478968</v>
      </c>
      <c r="G162">
        <f t="shared" si="3"/>
        <v>12.091298475351193</v>
      </c>
    </row>
    <row r="163" spans="1:7" x14ac:dyDescent="0.25">
      <c r="A163" s="1">
        <v>340</v>
      </c>
      <c r="B163" s="1">
        <v>5.5008607761685644</v>
      </c>
      <c r="C163" s="2">
        <v>19.09627434391804</v>
      </c>
      <c r="D163" s="1">
        <v>0.73864259448773151</v>
      </c>
      <c r="E163" s="2">
        <v>20.161583957915884</v>
      </c>
      <c r="F163" s="1">
        <v>0.82729609540784699</v>
      </c>
      <c r="G163">
        <f t="shared" si="3"/>
        <v>12.002218878481962</v>
      </c>
    </row>
    <row r="164" spans="1:7" x14ac:dyDescent="0.25">
      <c r="A164" s="1">
        <v>341</v>
      </c>
      <c r="B164" s="1">
        <v>5.520632714358146</v>
      </c>
      <c r="C164" s="2">
        <v>19.304107514466061</v>
      </c>
      <c r="D164" s="1">
        <v>0.74720099508669047</v>
      </c>
      <c r="E164" s="2">
        <v>20.378395283746009</v>
      </c>
      <c r="F164" s="1">
        <v>0.83622420912498296</v>
      </c>
      <c r="G164">
        <f t="shared" si="3"/>
        <v>11.914225840660718</v>
      </c>
    </row>
    <row r="165" spans="1:7" x14ac:dyDescent="0.25">
      <c r="A165" s="1">
        <v>342</v>
      </c>
      <c r="B165" s="1">
        <v>5.5404314383082873</v>
      </c>
      <c r="C165" s="2">
        <v>19.513735579285306</v>
      </c>
      <c r="D165" s="1">
        <v>0.75583330796907089</v>
      </c>
      <c r="E165" s="2">
        <v>20.597042444990144</v>
      </c>
      <c r="F165" s="1">
        <v>0.84522792104843714</v>
      </c>
      <c r="G165">
        <f t="shared" si="3"/>
        <v>11.827292094280704</v>
      </c>
    </row>
    <row r="166" spans="1:7" x14ac:dyDescent="0.25">
      <c r="A166" s="1">
        <v>343</v>
      </c>
      <c r="B166" s="1">
        <v>5.5602596813568113</v>
      </c>
      <c r="C166" s="2">
        <v>19.725198832735984</v>
      </c>
      <c r="D166" s="1">
        <v>0.76454119242379004</v>
      </c>
      <c r="E166" s="2">
        <v>20.817567617992392</v>
      </c>
      <c r="F166" s="1">
        <v>0.85430896796568989</v>
      </c>
      <c r="G166">
        <f t="shared" si="3"/>
        <v>11.741391625651087</v>
      </c>
    </row>
    <row r="167" spans="1:7" x14ac:dyDescent="0.25">
      <c r="A167" s="1">
        <v>344</v>
      </c>
      <c r="B167" s="1">
        <v>5.5801200531402744</v>
      </c>
      <c r="C167" s="2">
        <v>19.938537164632727</v>
      </c>
      <c r="D167" s="1">
        <v>0.77332629108090811</v>
      </c>
      <c r="E167" s="2">
        <v>21.040012502708858</v>
      </c>
      <c r="F167" s="1">
        <v>0.86346906704695225</v>
      </c>
      <c r="G167">
        <f t="shared" si="3"/>
        <v>11.656499592177072</v>
      </c>
    </row>
    <row r="168" spans="1:7" x14ac:dyDescent="0.25">
      <c r="A168" s="1">
        <v>345</v>
      </c>
      <c r="B168" s="1">
        <v>5.6000150479028559</v>
      </c>
      <c r="C168" s="2">
        <v>20.153790111190673</v>
      </c>
      <c r="D168" s="1">
        <v>0.78219023200954618</v>
      </c>
      <c r="E168" s="2">
        <v>21.264418378724791</v>
      </c>
      <c r="F168" s="1">
        <v>0.87270991815190579</v>
      </c>
      <c r="G168">
        <f t="shared" si="3"/>
        <v>11.572592246492649</v>
      </c>
    </row>
    <row r="169" spans="1:7" x14ac:dyDescent="0.25">
      <c r="A169" s="1">
        <v>346</v>
      </c>
      <c r="B169" s="1">
        <v>5.6000150479028559</v>
      </c>
      <c r="C169" s="2">
        <v>20.153790111190673</v>
      </c>
      <c r="D169" s="1">
        <v>0.78219023200954618</v>
      </c>
      <c r="E169" s="2">
        <v>21.264418378724791</v>
      </c>
      <c r="F169" s="1">
        <v>0.87270991815190579</v>
      </c>
      <c r="G169">
        <f t="shared" si="3"/>
        <v>11.572592246492649</v>
      </c>
    </row>
    <row r="170" spans="1:7" x14ac:dyDescent="0.25">
      <c r="A170" s="1">
        <v>347</v>
      </c>
      <c r="B170" s="1">
        <v>5.6000150479028559</v>
      </c>
      <c r="C170" s="2">
        <v>20.153790111190673</v>
      </c>
      <c r="D170" s="1">
        <v>0.78219023200954618</v>
      </c>
      <c r="E170" s="2">
        <v>21.264418378724791</v>
      </c>
      <c r="F170" s="1">
        <v>0.87270991815190579</v>
      </c>
      <c r="G170">
        <f t="shared" si="3"/>
        <v>11.572592246492649</v>
      </c>
    </row>
    <row r="171" spans="1:7" x14ac:dyDescent="0.25">
      <c r="A171" s="1">
        <v>348</v>
      </c>
      <c r="B171" s="1">
        <v>5.6000150479028559</v>
      </c>
      <c r="C171" s="2">
        <v>20.153790111190673</v>
      </c>
      <c r="D171" s="1">
        <v>0.78219023200954618</v>
      </c>
      <c r="E171" s="2">
        <v>21.264418378724791</v>
      </c>
      <c r="F171" s="1">
        <v>0.87270991815190579</v>
      </c>
      <c r="G171">
        <f t="shared" si="3"/>
        <v>11.572592246492649</v>
      </c>
    </row>
    <row r="172" spans="1:7" x14ac:dyDescent="0.25">
      <c r="A172" s="1">
        <v>349</v>
      </c>
      <c r="B172" s="1">
        <v>5.6000150479028559</v>
      </c>
      <c r="C172" s="2">
        <v>20.153790111190673</v>
      </c>
      <c r="D172" s="1">
        <v>0.78219023200954618</v>
      </c>
      <c r="E172" s="2">
        <v>21.264418378724791</v>
      </c>
      <c r="F172" s="1">
        <v>0.87270991815190579</v>
      </c>
      <c r="G172">
        <f t="shared" si="3"/>
        <v>11.572592246492649</v>
      </c>
    </row>
    <row r="173" spans="1:7" x14ac:dyDescent="0.25">
      <c r="A173" s="1">
        <v>350</v>
      </c>
      <c r="B173" s="1">
        <v>5.6000150479028559</v>
      </c>
      <c r="C173" s="2">
        <v>20.153790111190673</v>
      </c>
      <c r="D173" s="1">
        <v>0.78219023200954618</v>
      </c>
      <c r="E173" s="2">
        <v>21.264418378724791</v>
      </c>
      <c r="F173" s="1">
        <v>0.87270991815190579</v>
      </c>
      <c r="G173">
        <f t="shared" si="3"/>
        <v>11.572592246492649</v>
      </c>
    </row>
    <row r="174" spans="1:7" x14ac:dyDescent="0.25">
      <c r="A174" s="1">
        <v>351</v>
      </c>
      <c r="B174" s="1">
        <v>5.6000150479028559</v>
      </c>
      <c r="C174" s="2">
        <v>20.153790111190673</v>
      </c>
      <c r="D174" s="1">
        <v>0.78219023200954618</v>
      </c>
      <c r="E174" s="2">
        <v>21.264418378724791</v>
      </c>
      <c r="F174" s="1">
        <v>0.87270991815190579</v>
      </c>
      <c r="G174">
        <f t="shared" si="3"/>
        <v>11.572592246492649</v>
      </c>
    </row>
    <row r="175" spans="1:7" x14ac:dyDescent="0.25">
      <c r="A175" s="1">
        <v>352</v>
      </c>
      <c r="B175" s="1">
        <v>5.6000150479028559</v>
      </c>
      <c r="C175" s="2">
        <v>20.153790111190673</v>
      </c>
      <c r="D175" s="1">
        <v>0.78219023200954618</v>
      </c>
      <c r="E175" s="2">
        <v>21.264418378724791</v>
      </c>
      <c r="F175" s="1">
        <v>0.87270991815190579</v>
      </c>
      <c r="G175">
        <f t="shared" si="3"/>
        <v>11.572592246492649</v>
      </c>
    </row>
    <row r="176" spans="1:7" x14ac:dyDescent="0.25">
      <c r="A176" s="1">
        <v>353</v>
      </c>
      <c r="B176" s="1">
        <v>5.6000150479028559</v>
      </c>
      <c r="C176" s="2">
        <v>20.153790111190673</v>
      </c>
      <c r="D176" s="1">
        <v>0.78219023200954618</v>
      </c>
      <c r="E176" s="2">
        <v>21.264418378724791</v>
      </c>
      <c r="F176" s="1">
        <v>0.87270991815190579</v>
      </c>
      <c r="G176">
        <f t="shared" si="3"/>
        <v>11.572592246492649</v>
      </c>
    </row>
    <row r="177" spans="1:7" x14ac:dyDescent="0.25">
      <c r="A177" s="1">
        <v>354</v>
      </c>
      <c r="B177" s="1">
        <v>5.6000150479028559</v>
      </c>
      <c r="C177" s="2">
        <v>20.153790111190673</v>
      </c>
      <c r="D177" s="1">
        <v>0.78219023200954618</v>
      </c>
      <c r="E177" s="2">
        <v>21.264418378724791</v>
      </c>
      <c r="F177" s="1">
        <v>0.87270991815190579</v>
      </c>
      <c r="G177">
        <f t="shared" si="3"/>
        <v>11.572592246492649</v>
      </c>
    </row>
    <row r="178" spans="1:7" x14ac:dyDescent="0.25">
      <c r="A178" s="1">
        <v>355</v>
      </c>
      <c r="B178" s="1">
        <v>5.6000150479028559</v>
      </c>
      <c r="C178" s="2">
        <v>20.153790111190673</v>
      </c>
      <c r="D178" s="1">
        <v>0.78219023200954618</v>
      </c>
      <c r="E178" s="2">
        <v>21.264418378724791</v>
      </c>
      <c r="F178" s="1">
        <v>0.87270991815190579</v>
      </c>
      <c r="G178">
        <f t="shared" si="3"/>
        <v>11.572592246492649</v>
      </c>
    </row>
    <row r="179" spans="1:7" x14ac:dyDescent="0.25">
      <c r="A179" s="1">
        <v>356</v>
      </c>
      <c r="B179" s="1">
        <v>5.6000150479028559</v>
      </c>
      <c r="C179" s="2">
        <v>20.153790111190673</v>
      </c>
      <c r="D179" s="1">
        <v>0.78219023200954618</v>
      </c>
      <c r="E179" s="2">
        <v>21.264418378724791</v>
      </c>
      <c r="F179" s="1">
        <v>0.87270991815190579</v>
      </c>
      <c r="G179">
        <f t="shared" si="3"/>
        <v>11.572592246492649</v>
      </c>
    </row>
    <row r="180" spans="1:7" x14ac:dyDescent="0.25">
      <c r="A180" s="1">
        <v>357</v>
      </c>
      <c r="B180" s="1">
        <v>5.6000150479028559</v>
      </c>
      <c r="C180" s="2">
        <v>20.153790111190673</v>
      </c>
      <c r="D180" s="1">
        <v>0.78219023200954618</v>
      </c>
      <c r="E180" s="2">
        <v>21.264418378724791</v>
      </c>
      <c r="F180" s="1">
        <v>0.87270991815190579</v>
      </c>
      <c r="G180">
        <f t="shared" si="3"/>
        <v>11.572592246492649</v>
      </c>
    </row>
    <row r="181" spans="1:7" x14ac:dyDescent="0.25">
      <c r="A181" s="1">
        <v>358</v>
      </c>
      <c r="B181" s="1">
        <v>5.6000150479028559</v>
      </c>
      <c r="C181" s="2">
        <v>20.153790111190673</v>
      </c>
      <c r="D181" s="1">
        <v>0.78219023200954618</v>
      </c>
      <c r="E181" s="2">
        <v>21.264418378724791</v>
      </c>
      <c r="F181" s="1">
        <v>0.87270991815190579</v>
      </c>
      <c r="G181">
        <f t="shared" si="3"/>
        <v>11.572592246492649</v>
      </c>
    </row>
    <row r="182" spans="1:7" x14ac:dyDescent="0.25">
      <c r="A182" s="1">
        <v>359</v>
      </c>
      <c r="B182" s="1">
        <v>5.6000150479028559</v>
      </c>
      <c r="C182" s="2">
        <v>20.153790111190673</v>
      </c>
      <c r="D182" s="1">
        <v>0.78219023200954618</v>
      </c>
      <c r="E182" s="2">
        <v>21.264418378724791</v>
      </c>
      <c r="F182" s="1">
        <v>0.87270991815190579</v>
      </c>
      <c r="G182">
        <f t="shared" si="3"/>
        <v>11.572592246492649</v>
      </c>
    </row>
    <row r="183" spans="1:7" x14ac:dyDescent="0.25">
      <c r="A183" s="1">
        <v>360</v>
      </c>
      <c r="B183" s="1">
        <v>5.6000150479028559</v>
      </c>
      <c r="C183" s="2">
        <v>20.153790111190673</v>
      </c>
      <c r="D183" s="1">
        <v>0.78219023200954618</v>
      </c>
      <c r="E183" s="2">
        <v>21.264418378724791</v>
      </c>
      <c r="F183" s="1">
        <v>0.87270991815190579</v>
      </c>
      <c r="G183">
        <f t="shared" si="3"/>
        <v>11.572592246492649</v>
      </c>
    </row>
    <row r="184" spans="1:7" x14ac:dyDescent="0.25">
      <c r="A184" s="1">
        <v>361</v>
      </c>
      <c r="B184" s="1">
        <v>5.6000150479028559</v>
      </c>
      <c r="C184" s="2">
        <v>20.153790111190673</v>
      </c>
      <c r="D184" s="1">
        <v>0.78219023200954618</v>
      </c>
      <c r="E184" s="2">
        <v>21.264418378724791</v>
      </c>
      <c r="F184" s="1">
        <v>0.87270991815190579</v>
      </c>
      <c r="G184">
        <f t="shared" si="3"/>
        <v>11.572592246492649</v>
      </c>
    </row>
    <row r="185" spans="1:7" x14ac:dyDescent="0.25">
      <c r="A185" s="1">
        <v>362</v>
      </c>
      <c r="B185" s="1">
        <v>5.6000150479028559</v>
      </c>
      <c r="C185" s="2">
        <v>20.153790111190673</v>
      </c>
      <c r="D185" s="1">
        <v>0.78219023200954618</v>
      </c>
      <c r="E185" s="2">
        <v>21.264418378724791</v>
      </c>
      <c r="F185" s="1">
        <v>0.87270991815190579</v>
      </c>
      <c r="G185">
        <f t="shared" si="3"/>
        <v>11.572592246492649</v>
      </c>
    </row>
    <row r="186" spans="1:7" x14ac:dyDescent="0.25">
      <c r="A186" s="1">
        <v>363</v>
      </c>
      <c r="B186" s="1">
        <v>5.6000150479028559</v>
      </c>
      <c r="C186" s="2">
        <v>20.153790111190673</v>
      </c>
      <c r="D186" s="1">
        <v>0.78219023200954618</v>
      </c>
      <c r="E186" s="2">
        <v>21.264418378724791</v>
      </c>
      <c r="F186" s="1">
        <v>0.87270991815190579</v>
      </c>
      <c r="G186">
        <f t="shared" si="3"/>
        <v>11.572592246492649</v>
      </c>
    </row>
    <row r="187" spans="1:7" x14ac:dyDescent="0.25">
      <c r="A187" s="1">
        <v>364</v>
      </c>
      <c r="B187" s="1">
        <v>5.6000150479028559</v>
      </c>
      <c r="C187" s="2">
        <v>20.153790111190673</v>
      </c>
      <c r="D187" s="1">
        <v>0.78219023200954618</v>
      </c>
      <c r="E187" s="2">
        <v>21.264418378724791</v>
      </c>
      <c r="F187" s="1">
        <v>0.87270991815190579</v>
      </c>
      <c r="G187">
        <f t="shared" si="3"/>
        <v>11.572592246492649</v>
      </c>
    </row>
    <row r="188" spans="1:7" x14ac:dyDescent="0.25">
      <c r="A188" s="1">
        <v>365</v>
      </c>
      <c r="B188" s="1">
        <v>5.6000150479028559</v>
      </c>
      <c r="C188" s="2">
        <v>20.153790111190673</v>
      </c>
      <c r="D188" s="1">
        <v>0.78219023200954618</v>
      </c>
      <c r="E188" s="2">
        <v>21.264418378724791</v>
      </c>
      <c r="F188" s="1">
        <v>0.87270991815190579</v>
      </c>
      <c r="G188">
        <f t="shared" si="3"/>
        <v>11.572592246492649</v>
      </c>
    </row>
    <row r="189" spans="1:7" x14ac:dyDescent="0.25">
      <c r="A189" s="1">
        <v>366</v>
      </c>
      <c r="B189" s="1">
        <v>5.6000150479028559</v>
      </c>
      <c r="C189" s="2">
        <v>20.153790111190673</v>
      </c>
      <c r="D189" s="1">
        <v>0.78219023200954618</v>
      </c>
      <c r="E189" s="2">
        <v>21.264418378724791</v>
      </c>
      <c r="F189" s="1">
        <v>0.87270991815190579</v>
      </c>
      <c r="G189">
        <f t="shared" si="3"/>
        <v>11.572592246492649</v>
      </c>
    </row>
    <row r="190" spans="1:7" x14ac:dyDescent="0.25">
      <c r="A190" s="1">
        <v>367</v>
      </c>
      <c r="B190" s="1">
        <v>5.6000150479028559</v>
      </c>
      <c r="C190" s="2">
        <v>20.153790111190673</v>
      </c>
      <c r="D190" s="1">
        <v>0.78219023200954618</v>
      </c>
      <c r="E190" s="2">
        <v>21.264418378724791</v>
      </c>
      <c r="F190" s="1">
        <v>0.87270991815190579</v>
      </c>
      <c r="G190">
        <f t="shared" si="3"/>
        <v>11.572592246492649</v>
      </c>
    </row>
    <row r="191" spans="1:7" x14ac:dyDescent="0.25">
      <c r="A191" s="1">
        <v>368</v>
      </c>
      <c r="B191" s="1">
        <v>5.6000150479028559</v>
      </c>
      <c r="C191" s="2">
        <v>20.153790111190673</v>
      </c>
      <c r="D191" s="1">
        <v>0.78219023200954618</v>
      </c>
      <c r="E191" s="2">
        <v>21.264418378724791</v>
      </c>
      <c r="F191" s="1">
        <v>0.87270991815190579</v>
      </c>
      <c r="G191">
        <f t="shared" si="3"/>
        <v>11.572592246492649</v>
      </c>
    </row>
    <row r="192" spans="1:7" x14ac:dyDescent="0.25">
      <c r="A192" s="1">
        <v>369</v>
      </c>
      <c r="B192" s="1">
        <v>5.6000150479028559</v>
      </c>
      <c r="C192" s="2">
        <v>20.153790111190673</v>
      </c>
      <c r="D192" s="1">
        <v>0.78219023200954618</v>
      </c>
      <c r="E192" s="2">
        <v>21.264418378724791</v>
      </c>
      <c r="F192" s="1">
        <v>0.87270991815190579</v>
      </c>
      <c r="G192">
        <f t="shared" si="3"/>
        <v>11.572592246492649</v>
      </c>
    </row>
    <row r="193" spans="1:7" x14ac:dyDescent="0.25">
      <c r="A193" s="1">
        <v>370</v>
      </c>
      <c r="B193" s="1">
        <v>5.6000150479028559</v>
      </c>
      <c r="C193" s="2">
        <v>20.153790111190673</v>
      </c>
      <c r="D193" s="1">
        <v>0.78219023200954618</v>
      </c>
      <c r="E193" s="2">
        <v>21.264418378724791</v>
      </c>
      <c r="F193" s="1">
        <v>0.87270991815190579</v>
      </c>
      <c r="G193">
        <f t="shared" si="3"/>
        <v>11.572592246492649</v>
      </c>
    </row>
    <row r="194" spans="1:7" x14ac:dyDescent="0.25">
      <c r="A194" s="1">
        <v>371</v>
      </c>
      <c r="B194" s="1">
        <v>5.6000150479028559</v>
      </c>
      <c r="C194" s="2">
        <v>20.153790111190673</v>
      </c>
      <c r="D194" s="1">
        <v>0.78219023200954618</v>
      </c>
      <c r="E194" s="2">
        <v>21.264418378724791</v>
      </c>
      <c r="F194" s="1">
        <v>0.87270991815190579</v>
      </c>
      <c r="G194">
        <f t="shared" si="3"/>
        <v>11.572592246492649</v>
      </c>
    </row>
    <row r="195" spans="1:7" x14ac:dyDescent="0.25">
      <c r="A195" s="1">
        <v>372</v>
      </c>
      <c r="B195" s="1">
        <v>5.6000150479028559</v>
      </c>
      <c r="C195" s="2">
        <v>20.153790111190673</v>
      </c>
      <c r="D195" s="1">
        <v>0.78219023200954618</v>
      </c>
      <c r="E195" s="2">
        <v>21.264418378724791</v>
      </c>
      <c r="F195" s="1">
        <v>0.87270991815190579</v>
      </c>
      <c r="G195">
        <f t="shared" si="3"/>
        <v>11.572592246492649</v>
      </c>
    </row>
    <row r="196" spans="1:7" x14ac:dyDescent="0.25">
      <c r="A196" s="1">
        <v>373</v>
      </c>
      <c r="B196" s="1">
        <v>5.6000150479028559</v>
      </c>
      <c r="C196" s="2">
        <v>20.153790111190673</v>
      </c>
      <c r="D196" s="1">
        <v>0.78219023200954618</v>
      </c>
      <c r="E196" s="2">
        <v>21.264418378724791</v>
      </c>
      <c r="F196" s="1">
        <v>0.87270991815190579</v>
      </c>
      <c r="G196">
        <f t="shared" ref="G196:G259" si="4">100*(F196-D196)/D196</f>
        <v>11.572592246492649</v>
      </c>
    </row>
    <row r="197" spans="1:7" x14ac:dyDescent="0.25">
      <c r="A197" s="1">
        <v>374</v>
      </c>
      <c r="B197" s="1">
        <v>5.6000150479028559</v>
      </c>
      <c r="C197" s="2">
        <v>20.153790111190673</v>
      </c>
      <c r="D197" s="1">
        <v>0.78219023200954618</v>
      </c>
      <c r="E197" s="2">
        <v>21.264418378724791</v>
      </c>
      <c r="F197" s="1">
        <v>0.87270991815190579</v>
      </c>
      <c r="G197">
        <f t="shared" si="4"/>
        <v>11.572592246492649</v>
      </c>
    </row>
    <row r="198" spans="1:7" x14ac:dyDescent="0.25">
      <c r="A198" s="1">
        <v>375</v>
      </c>
      <c r="B198" s="1">
        <v>5.6000150479028559</v>
      </c>
      <c r="C198" s="2">
        <v>20.153790111190673</v>
      </c>
      <c r="D198" s="1">
        <v>0.78219023200954618</v>
      </c>
      <c r="E198" s="2">
        <v>21.264418378724791</v>
      </c>
      <c r="F198" s="1">
        <v>0.87270991815190579</v>
      </c>
      <c r="G198">
        <f t="shared" si="4"/>
        <v>11.572592246492649</v>
      </c>
    </row>
    <row r="199" spans="1:7" x14ac:dyDescent="0.25">
      <c r="A199" s="1">
        <v>376</v>
      </c>
      <c r="B199" s="1">
        <v>5.6000150479028559</v>
      </c>
      <c r="C199" s="2">
        <v>20.153790111190673</v>
      </c>
      <c r="D199" s="1">
        <v>0.78219023200954618</v>
      </c>
      <c r="E199" s="2">
        <v>21.264418378724791</v>
      </c>
      <c r="F199" s="1">
        <v>0.87270991815190579</v>
      </c>
      <c r="G199">
        <f t="shared" si="4"/>
        <v>11.572592246492649</v>
      </c>
    </row>
    <row r="200" spans="1:7" x14ac:dyDescent="0.25">
      <c r="A200" s="1">
        <v>377</v>
      </c>
      <c r="B200" s="1">
        <v>5.6000150479028559</v>
      </c>
      <c r="C200" s="2">
        <v>20.153790111190673</v>
      </c>
      <c r="D200" s="1">
        <v>0.78219023200954618</v>
      </c>
      <c r="E200" s="2">
        <v>21.264418378724791</v>
      </c>
      <c r="F200" s="1">
        <v>0.87270991815190579</v>
      </c>
      <c r="G200">
        <f t="shared" si="4"/>
        <v>11.572592246492649</v>
      </c>
    </row>
    <row r="201" spans="1:7" x14ac:dyDescent="0.25">
      <c r="A201" s="1">
        <v>378</v>
      </c>
      <c r="B201" s="1">
        <v>5.6000150479028559</v>
      </c>
      <c r="C201" s="2">
        <v>20.153790111190673</v>
      </c>
      <c r="D201" s="1">
        <v>0.78219023200954618</v>
      </c>
      <c r="E201" s="2">
        <v>21.264418378724791</v>
      </c>
      <c r="F201" s="1">
        <v>0.87270991815190579</v>
      </c>
      <c r="G201">
        <f t="shared" si="4"/>
        <v>11.572592246492649</v>
      </c>
    </row>
    <row r="202" spans="1:7" x14ac:dyDescent="0.25">
      <c r="A202" s="1">
        <v>379</v>
      </c>
      <c r="B202" s="1">
        <v>5.6000150479028559</v>
      </c>
      <c r="C202" s="2">
        <v>20.153790111190673</v>
      </c>
      <c r="D202" s="1">
        <v>0.78219023200954618</v>
      </c>
      <c r="E202" s="2">
        <v>21.264418378724791</v>
      </c>
      <c r="F202" s="1">
        <v>0.87270991815190579</v>
      </c>
      <c r="G202">
        <f t="shared" si="4"/>
        <v>11.572592246492649</v>
      </c>
    </row>
    <row r="203" spans="1:7" x14ac:dyDescent="0.25">
      <c r="A203" s="1">
        <v>380</v>
      </c>
      <c r="B203" s="1">
        <v>5.6000150479028559</v>
      </c>
      <c r="C203" s="2">
        <v>20.153790111190673</v>
      </c>
      <c r="D203" s="1">
        <v>0.78219023200954618</v>
      </c>
      <c r="E203" s="2">
        <v>21.264418378724791</v>
      </c>
      <c r="F203" s="1">
        <v>0.87270991815190579</v>
      </c>
      <c r="G203">
        <f t="shared" si="4"/>
        <v>11.572592246492649</v>
      </c>
    </row>
    <row r="204" spans="1:7" x14ac:dyDescent="0.25">
      <c r="A204" s="1">
        <v>381</v>
      </c>
      <c r="B204" s="1">
        <v>5.6197087460791391</v>
      </c>
      <c r="C204" s="2">
        <v>20.368430084244988</v>
      </c>
      <c r="D204" s="1">
        <v>0.79102893118881967</v>
      </c>
      <c r="E204" s="2">
        <v>21.488109848198008</v>
      </c>
      <c r="F204" s="1">
        <v>0.88192135057760346</v>
      </c>
      <c r="G204">
        <f t="shared" si="4"/>
        <v>11.490403928992029</v>
      </c>
    </row>
    <row r="205" spans="1:7" x14ac:dyDescent="0.25">
      <c r="A205" s="1">
        <v>382</v>
      </c>
      <c r="B205" s="1">
        <v>5.6393368546812086</v>
      </c>
      <c r="C205" s="2">
        <v>20.58393944684935</v>
      </c>
      <c r="D205" s="1">
        <v>0.79990343112129447</v>
      </c>
      <c r="E205" s="2">
        <v>21.712602093072093</v>
      </c>
      <c r="F205" s="1">
        <v>0.89116575828175337</v>
      </c>
      <c r="G205">
        <f t="shared" si="4"/>
        <v>11.409168108271336</v>
      </c>
    </row>
    <row r="206" spans="1:7" x14ac:dyDescent="0.25">
      <c r="A206" s="1">
        <v>383</v>
      </c>
      <c r="B206" s="1">
        <v>5.6588995997626572</v>
      </c>
      <c r="C206" s="2">
        <v>20.800310719073615</v>
      </c>
      <c r="D206" s="1">
        <v>0.80881342378954291</v>
      </c>
      <c r="E206" s="2">
        <v>21.937887483566133</v>
      </c>
      <c r="F206" s="1">
        <v>0.90044282707619505</v>
      </c>
      <c r="G206">
        <f t="shared" si="4"/>
        <v>11.328867769941285</v>
      </c>
    </row>
    <row r="207" spans="1:7" x14ac:dyDescent="0.25">
      <c r="A207" s="1">
        <v>384</v>
      </c>
      <c r="B207" s="1">
        <v>5.6783972063169674</v>
      </c>
      <c r="C207" s="2">
        <v>21.017536421887243</v>
      </c>
      <c r="D207" s="1">
        <v>0.81775860121318167</v>
      </c>
      <c r="E207" s="2">
        <v>22.163958395200204</v>
      </c>
      <c r="F207" s="1">
        <v>0.90975224299105828</v>
      </c>
      <c r="G207">
        <f t="shared" si="4"/>
        <v>11.249486296004703</v>
      </c>
    </row>
    <row r="208" spans="1:7" x14ac:dyDescent="0.25">
      <c r="A208" s="1">
        <v>385</v>
      </c>
      <c r="B208" s="1">
        <v>5.6978298983181723</v>
      </c>
      <c r="C208" s="2">
        <v>21.235609078147608</v>
      </c>
      <c r="D208" s="1">
        <v>0.82673865548957104</v>
      </c>
      <c r="E208" s="2">
        <v>22.390807209746018</v>
      </c>
      <c r="F208" s="1">
        <v>0.91909369231391058</v>
      </c>
      <c r="G208">
        <f t="shared" si="4"/>
        <v>11.171007453334758</v>
      </c>
    </row>
    <row r="209" spans="1:7" x14ac:dyDescent="0.25">
      <c r="A209" s="1">
        <v>386</v>
      </c>
      <c r="B209" s="1">
        <v>5.717197898761218</v>
      </c>
      <c r="C209" s="2">
        <v>21.454521213590596</v>
      </c>
      <c r="D209" s="1">
        <v>0.83575327883460515</v>
      </c>
      <c r="E209" s="2">
        <v>22.6184263161804</v>
      </c>
      <c r="F209" s="1">
        <v>0.92846686162901959</v>
      </c>
      <c r="G209">
        <f t="shared" si="4"/>
        <v>11.093415382551239</v>
      </c>
    </row>
    <row r="210" spans="1:7" x14ac:dyDescent="0.25">
      <c r="A210" s="1">
        <v>387</v>
      </c>
      <c r="B210" s="1">
        <v>5.7365014297020949</v>
      </c>
      <c r="C210" s="2">
        <v>21.674265357823607</v>
      </c>
      <c r="D210" s="1">
        <v>0.84480216362360483</v>
      </c>
      <c r="E210" s="2">
        <v>22.846808111641707</v>
      </c>
      <c r="F210" s="1">
        <v>0.93787143785673865</v>
      </c>
      <c r="G210">
        <f t="shared" si="4"/>
        <v>11.016694587278559</v>
      </c>
    </row>
    <row r="211" spans="1:7" x14ac:dyDescent="0.25">
      <c r="A211" s="1">
        <v>388</v>
      </c>
      <c r="B211" s="1">
        <v>5.7557407122977056</v>
      </c>
      <c r="C211" s="2">
        <v>21.894834045321325</v>
      </c>
      <c r="D211" s="1">
        <v>0.85388500243232091</v>
      </c>
      <c r="E211" s="2">
        <v>23.075945002389542</v>
      </c>
      <c r="F211" s="1">
        <v>0.94730710829302611</v>
      </c>
      <c r="G211">
        <f t="shared" si="4"/>
        <v>10.940829923770663</v>
      </c>
    </row>
    <row r="212" spans="1:7" x14ac:dyDescent="0.25">
      <c r="A212" s="1">
        <v>389</v>
      </c>
      <c r="B212" s="1">
        <v>5.7749159668455228</v>
      </c>
      <c r="C212" s="2">
        <v>22.116219816424394</v>
      </c>
      <c r="D212" s="1">
        <v>0.8630014880780601</v>
      </c>
      <c r="E212" s="2">
        <v>23.305829404767884</v>
      </c>
      <c r="F212" s="1">
        <v>0.95677356064910724</v>
      </c>
      <c r="G212">
        <f t="shared" si="4"/>
        <v>10.865806590887974</v>
      </c>
    </row>
    <row r="213" spans="1:7" x14ac:dyDescent="0.25">
      <c r="A213" s="1">
        <v>390</v>
      </c>
      <c r="B213" s="1">
        <v>5.7940274128230254</v>
      </c>
      <c r="C213" s="2">
        <v>22.338415218341325</v>
      </c>
      <c r="D213" s="1">
        <v>0.87215131366094234</v>
      </c>
      <c r="E213" s="2">
        <v>23.536453746171951</v>
      </c>
      <c r="F213" s="1">
        <v>0.96627048309128827</v>
      </c>
      <c r="G213">
        <f t="shared" si="4"/>
        <v>10.791610120412626</v>
      </c>
    </row>
    <row r="214" spans="1:7" x14ac:dyDescent="0.25">
      <c r="A214" s="1">
        <v>391</v>
      </c>
      <c r="B214" s="1">
        <v>5.8130752689269469</v>
      </c>
      <c r="C214" s="2">
        <v>22.561412806153861</v>
      </c>
      <c r="D214" s="1">
        <v>0.88133417260530056</v>
      </c>
      <c r="E214" s="2">
        <v>23.767810466019036</v>
      </c>
      <c r="F214" s="1">
        <v>0.97579756428093389</v>
      </c>
      <c r="G214">
        <f t="shared" si="4"/>
        <v>10.718226367688811</v>
      </c>
    </row>
    <row r="215" spans="1:7" x14ac:dyDescent="0.25">
      <c r="A215" s="1">
        <v>392</v>
      </c>
      <c r="B215" s="1">
        <v>5.8320597531123513</v>
      </c>
      <c r="C215" s="2">
        <v>22.78520514382604</v>
      </c>
      <c r="D215" s="1">
        <v>0.89054975870123365</v>
      </c>
      <c r="E215" s="2">
        <v>23.999892016723461</v>
      </c>
      <c r="F215" s="1">
        <v>0.98535449341461689</v>
      </c>
      <c r="G215">
        <f t="shared" si="4"/>
        <v>10.645641502575359</v>
      </c>
    </row>
    <row r="216" spans="1:7" x14ac:dyDescent="0.25">
      <c r="A216" s="1">
        <v>393</v>
      </c>
      <c r="B216" s="1">
        <v>5.8509810826315292</v>
      </c>
      <c r="C216" s="2">
        <v>23.009784805217269</v>
      </c>
      <c r="D216" s="1">
        <v>0.89979776614632334</v>
      </c>
      <c r="E216" s="2">
        <v>24.232690864676087</v>
      </c>
      <c r="F216" s="1">
        <v>0.99494096026445189</v>
      </c>
      <c r="G216">
        <f t="shared" si="4"/>
        <v>10.573842000698694</v>
      </c>
    </row>
    <row r="217" spans="1:7" x14ac:dyDescent="0.25">
      <c r="A217" s="1">
        <v>394</v>
      </c>
      <c r="B217" s="1">
        <v>5.8698394740727711</v>
      </c>
      <c r="C217" s="2">
        <v>23.235144375099619</v>
      </c>
      <c r="D217" s="1">
        <v>0.90907788958752644</v>
      </c>
      <c r="E217" s="2">
        <v>24.466199491228458</v>
      </c>
      <c r="F217" s="1">
        <v>1.0045566552186227</v>
      </c>
      <c r="G217">
        <f t="shared" si="4"/>
        <v>10.502814634994323</v>
      </c>
    </row>
    <row r="218" spans="1:7" x14ac:dyDescent="0.25">
      <c r="A218" s="1">
        <v>395</v>
      </c>
      <c r="B218" s="1">
        <v>5.8886351433989939</v>
      </c>
      <c r="C218" s="2">
        <v>23.461276450179692</v>
      </c>
      <c r="D218" s="1">
        <v>0.91838982416325377</v>
      </c>
      <c r="E218" s="2">
        <v>24.700410393681985</v>
      </c>
      <c r="F218" s="1">
        <v>1.0142012693221152</v>
      </c>
      <c r="G218">
        <f t="shared" si="4"/>
        <v>10.43254646752596</v>
      </c>
    </row>
    <row r="219" spans="1:7" x14ac:dyDescent="0.25">
      <c r="A219" s="1">
        <v>396</v>
      </c>
      <c r="B219" s="1">
        <v>5.9073683059862683</v>
      </c>
      <c r="C219" s="2">
        <v>23.688173640125278</v>
      </c>
      <c r="D219" s="1">
        <v>0.92773326554564728</v>
      </c>
      <c r="E219" s="2">
        <v>24.935316086282359</v>
      </c>
      <c r="F219" s="1">
        <v>1.0238744943176672</v>
      </c>
      <c r="G219">
        <f t="shared" si="4"/>
        <v>10.363024841571715</v>
      </c>
    </row>
    <row r="220" spans="1:7" x14ac:dyDescent="0.25">
      <c r="A220" s="1">
        <v>397</v>
      </c>
      <c r="B220" s="1">
        <v>5.9260391766622362</v>
      </c>
      <c r="C220" s="2">
        <v>23.915828568597121</v>
      </c>
      <c r="D220" s="1">
        <v>0.93710790998306737</v>
      </c>
      <c r="E220" s="2">
        <v>25.170909101219515</v>
      </c>
      <c r="F220" s="1">
        <v>1.0335760226869455</v>
      </c>
      <c r="G220">
        <f t="shared" si="4"/>
        <v>10.294237373967016</v>
      </c>
    </row>
    <row r="221" spans="1:7" x14ac:dyDescent="0.25">
      <c r="A221" s="1">
        <v>398</v>
      </c>
      <c r="B221" s="1">
        <v>5.9446479697444632</v>
      </c>
      <c r="C221" s="2">
        <v>24.144233874286094</v>
      </c>
      <c r="D221" s="1">
        <v>0.9465134543428031</v>
      </c>
      <c r="E221" s="2">
        <v>25.407181989633408</v>
      </c>
      <c r="F221" s="1">
        <v>1.0433055476919639</v>
      </c>
      <c r="G221">
        <f t="shared" si="4"/>
        <v>10.226171947694809</v>
      </c>
    </row>
    <row r="222" spans="1:7" x14ac:dyDescent="0.25">
      <c r="A222" s="1">
        <v>399</v>
      </c>
      <c r="B222" s="1">
        <v>5.9631948990787205</v>
      </c>
      <c r="C222" s="2">
        <v>24.373382211956084</v>
      </c>
      <c r="D222" s="1">
        <v>0.95594959615401665</v>
      </c>
      <c r="E222" s="2">
        <v>25.644127322625948</v>
      </c>
      <c r="F222" s="1">
        <v>1.0530627634167529</v>
      </c>
      <c r="G222">
        <f t="shared" si="4"/>
        <v>10.158816704713578</v>
      </c>
    </row>
    <row r="223" spans="1:7" x14ac:dyDescent="0.25">
      <c r="A223" s="1">
        <v>400</v>
      </c>
      <c r="B223" s="1">
        <v>5.981680178077224</v>
      </c>
      <c r="C223" s="2">
        <v>24.603266253492869</v>
      </c>
      <c r="D223" s="1">
        <v>0.96541603365093664</v>
      </c>
      <c r="E223" s="2">
        <v>25.88173769227933</v>
      </c>
      <c r="F223" s="1">
        <v>1.062847364809294</v>
      </c>
      <c r="G223">
        <f t="shared" si="4"/>
        <v>10.092160039014368</v>
      </c>
    </row>
    <row r="224" spans="1:7" x14ac:dyDescent="0.25">
      <c r="A224" s="1">
        <v>401</v>
      </c>
      <c r="B224" s="1">
        <v>6.00010401975684</v>
      </c>
      <c r="C224" s="2">
        <v>24.833878688959395</v>
      </c>
      <c r="D224" s="1">
        <v>0.97491246581631186</v>
      </c>
      <c r="E224" s="2">
        <v>26.120005712681127</v>
      </c>
      <c r="F224" s="1">
        <v>1.0726590477237321</v>
      </c>
      <c r="G224">
        <f t="shared" si="4"/>
        <v>10.02619058989827</v>
      </c>
    </row>
    <row r="225" spans="1:7" x14ac:dyDescent="0.25">
      <c r="A225" s="1">
        <v>402</v>
      </c>
      <c r="B225" s="1">
        <v>6.0184666367772905</v>
      </c>
      <c r="C225" s="2">
        <v>25.065212227657661</v>
      </c>
      <c r="D225" s="1">
        <v>0.98443859242513954</v>
      </c>
      <c r="E225" s="2">
        <v>26.358924020956437</v>
      </c>
      <c r="F225" s="1">
        <v>1.082497508962879</v>
      </c>
      <c r="G225">
        <f t="shared" si="4"/>
        <v>9.960897235466339</v>
      </c>
    </row>
    <row r="226" spans="1:7" x14ac:dyDescent="0.25">
      <c r="A226" s="1">
        <v>403</v>
      </c>
      <c r="B226" s="1">
        <v>6.0367682414793613</v>
      </c>
      <c r="C226" s="2">
        <v>25.29725959919762</v>
      </c>
      <c r="D226" s="1">
        <v>0.99399411408868266</v>
      </c>
      <c r="E226" s="2">
        <v>26.598485278307422</v>
      </c>
      <c r="F226" s="1">
        <v>1.0923624463210198</v>
      </c>
      <c r="G226">
        <f t="shared" si="4"/>
        <v>9.8962690863138061</v>
      </c>
    </row>
    <row r="227" spans="1:7" x14ac:dyDescent="0.25">
      <c r="A227" s="1">
        <v>404</v>
      </c>
      <c r="B227" s="1">
        <v>6.0550090459231241</v>
      </c>
      <c r="C227" s="2">
        <v>25.530013554573472</v>
      </c>
      <c r="D227" s="1">
        <v>1.0035787322987892</v>
      </c>
      <c r="E227" s="2">
        <v>26.838682171060576</v>
      </c>
      <c r="F227" s="1">
        <v>1.1022535586270399</v>
      </c>
      <c r="G227">
        <f t="shared" si="4"/>
        <v>9.8322954794216191</v>
      </c>
    </row>
    <row r="228" spans="1:7" x14ac:dyDescent="0.25">
      <c r="A228" s="1">
        <v>405</v>
      </c>
      <c r="B228" s="1">
        <v>6.0731892619262169</v>
      </c>
      <c r="C228" s="2">
        <v>25.763466867247594</v>
      </c>
      <c r="D228" s="1">
        <v>1.0131921494725293</v>
      </c>
      <c r="E228" s="2">
        <v>27.079507411722098</v>
      </c>
      <c r="F228" s="1">
        <v>1.1121705457878828</v>
      </c>
      <c r="G228">
        <f t="shared" si="4"/>
        <v>9.7689659722375346</v>
      </c>
    </row>
    <row r="229" spans="1:7" x14ac:dyDescent="0.25">
      <c r="A229" s="1">
        <v>406</v>
      </c>
      <c r="B229" s="1">
        <v>6.0913091011021798</v>
      </c>
      <c r="C229" s="2">
        <v>25.997612334242625</v>
      </c>
      <c r="D229" s="1">
        <v>1.0228340689971644</v>
      </c>
      <c r="E229" s="2">
        <v>27.320953740041652</v>
      </c>
      <c r="F229" s="1">
        <v>1.1221131088323564</v>
      </c>
      <c r="G229">
        <f t="shared" si="4"/>
        <v>9.7062703369403671</v>
      </c>
    </row>
    <row r="230" spans="1:7" x14ac:dyDescent="0.25">
      <c r="A230" s="1">
        <v>407</v>
      </c>
      <c r="B230" s="1">
        <v>6.1093687748988579</v>
      </c>
      <c r="C230" s="2">
        <v>26.232442777241907</v>
      </c>
      <c r="D230" s="1">
        <v>1.0325041952754648</v>
      </c>
      <c r="E230" s="2">
        <v>27.563013924084991</v>
      </c>
      <c r="F230" s="1">
        <v>1.1320809499553017</v>
      </c>
      <c r="G230">
        <f t="shared" si="4"/>
        <v>9.6441985548805036</v>
      </c>
    </row>
    <row r="231" spans="1:7" x14ac:dyDescent="0.25">
      <c r="A231" s="1">
        <v>408</v>
      </c>
      <c r="B231" s="1">
        <v>6.1273684946369249</v>
      </c>
      <c r="C231" s="2">
        <v>26.467951043698836</v>
      </c>
      <c r="D231" s="1">
        <v>1.0422022337713894</v>
      </c>
      <c r="E231" s="2">
        <v>27.805680761315756</v>
      </c>
      <c r="F231" s="1">
        <v>1.1420737725621406</v>
      </c>
      <c r="G231">
        <f t="shared" si="4"/>
        <v>9.5827408111906163</v>
      </c>
    </row>
    <row r="232" spans="1:7" x14ac:dyDescent="0.25">
      <c r="A232" s="1">
        <v>409</v>
      </c>
      <c r="B232" s="1">
        <v>6.1453084715484989</v>
      </c>
      <c r="C232" s="2">
        <v>26.704130007955396</v>
      </c>
      <c r="D232" s="1">
        <v>1.051927891056148</v>
      </c>
      <c r="E232" s="2">
        <v>28.048947079686808</v>
      </c>
      <c r="F232" s="1">
        <v>1.1520912813138167</v>
      </c>
      <c r="G232">
        <f t="shared" si="4"/>
        <v>9.521887489560088</v>
      </c>
    </row>
    <row r="233" spans="1:7" x14ac:dyDescent="0.25">
      <c r="A233" s="1">
        <v>410</v>
      </c>
      <c r="B233" s="1">
        <v>6.163188916815912</v>
      </c>
      <c r="C233" s="2">
        <v>26.940972572370338</v>
      </c>
      <c r="D233" s="1">
        <v>1.0616808748546582</v>
      </c>
      <c r="E233" s="2">
        <v>28.292805738741635</v>
      </c>
      <c r="F233" s="1">
        <v>1.1621331821721492</v>
      </c>
      <c r="G233">
        <f t="shared" si="4"/>
        <v>9.4616291671678372</v>
      </c>
    </row>
    <row r="234" spans="1:7" x14ac:dyDescent="0.25">
      <c r="A234" s="1">
        <v>411</v>
      </c>
      <c r="B234" s="1">
        <v>6.181010041610624</v>
      </c>
      <c r="C234" s="2">
        <v>27.178471668457455</v>
      </c>
      <c r="D234" s="1">
        <v>1.0714608940924177</v>
      </c>
      <c r="E234" s="2">
        <v>28.537249630726052</v>
      </c>
      <c r="F234" s="1">
        <v>1.1721991824456135</v>
      </c>
      <c r="G234">
        <f t="shared" si="4"/>
        <v>9.4019566097674758</v>
      </c>
    </row>
    <row r="235" spans="1:7" x14ac:dyDescent="0.25">
      <c r="A235" s="1">
        <v>412</v>
      </c>
      <c r="B235" s="1">
        <v>6.1987720571323184</v>
      </c>
      <c r="C235" s="2">
        <v>27.416620258034293</v>
      </c>
      <c r="D235" s="1">
        <v>1.0812676589428087</v>
      </c>
      <c r="E235" s="2">
        <v>28.782271681710846</v>
      </c>
      <c r="F235" s="1">
        <v>1.1822889908355687</v>
      </c>
      <c r="G235">
        <f t="shared" si="4"/>
        <v>9.3428607669198094</v>
      </c>
    </row>
    <row r="236" spans="1:7" x14ac:dyDescent="0.25">
      <c r="A236" s="1">
        <v>413</v>
      </c>
      <c r="B236" s="1">
        <v>6.2164751746481901</v>
      </c>
      <c r="C236" s="2">
        <v>27.655411334381853</v>
      </c>
      <c r="D236" s="1">
        <v>1.0911008808748526</v>
      </c>
      <c r="E236" s="2">
        <v>29.027864852725585</v>
      </c>
      <c r="F236" s="1">
        <v>1.1924023174829488</v>
      </c>
      <c r="G236">
        <f t="shared" si="4"/>
        <v>9.2843327673672107</v>
      </c>
    </row>
    <row r="237" spans="1:7" x14ac:dyDescent="0.25">
      <c r="A237" s="1">
        <v>414</v>
      </c>
      <c r="B237" s="1">
        <v>6.2341196055324435</v>
      </c>
      <c r="C237" s="2">
        <v>27.894837923415668</v>
      </c>
      <c r="D237" s="1">
        <v>1.1009602727014343</v>
      </c>
      <c r="E237" s="2">
        <v>29.274022140904236</v>
      </c>
      <c r="F237" s="1">
        <v>1.202538874015437</v>
      </c>
      <c r="G237">
        <f t="shared" si="4"/>
        <v>9.2263639145451286</v>
      </c>
    </row>
    <row r="238" spans="1:7" x14ac:dyDescent="0.25">
      <c r="A238" s="1">
        <v>415</v>
      </c>
      <c r="B238" s="1">
        <v>6.2517055613060402</v>
      </c>
      <c r="C238" s="2">
        <v>28.134893084868761</v>
      </c>
      <c r="D238" s="1">
        <v>1.1108455486280151</v>
      </c>
      <c r="E238" s="2">
        <v>29.520736580642929</v>
      </c>
      <c r="F238" s="1">
        <v>1.2126983735951424</v>
      </c>
      <c r="G238">
        <f t="shared" si="4"/>
        <v>9.1689456822259299</v>
      </c>
    </row>
    <row r="239" spans="1:7" x14ac:dyDescent="0.25">
      <c r="A239" s="1">
        <v>416</v>
      </c>
      <c r="B239" s="1">
        <v>6.269233253676691</v>
      </c>
      <c r="C239" s="2">
        <v>28.375569913486974</v>
      </c>
      <c r="D239" s="1">
        <v>1.1207564243018564</v>
      </c>
      <c r="E239" s="2">
        <v>29.768001244770446</v>
      </c>
      <c r="F239" s="1">
        <v>1.2228805309667994</v>
      </c>
      <c r="G239">
        <f t="shared" si="4"/>
        <v>9.1120697102903794</v>
      </c>
    </row>
    <row r="240" spans="1:7" x14ac:dyDescent="0.25">
      <c r="A240" s="1">
        <v>417</v>
      </c>
      <c r="B240" s="1">
        <v>6.2867028945791361</v>
      </c>
      <c r="C240" s="2">
        <v>28.616861540237174</v>
      </c>
      <c r="D240" s="1">
        <v>1.130692616861771</v>
      </c>
      <c r="E240" s="2">
        <v>30.015809245731873</v>
      </c>
      <c r="F240" s="1">
        <v>1.2330850625065088</v>
      </c>
      <c r="G240">
        <f t="shared" si="4"/>
        <v>9.0557278006225328</v>
      </c>
    </row>
    <row r="241" spans="1:7" x14ac:dyDescent="0.25">
      <c r="A241" s="1">
        <v>418</v>
      </c>
      <c r="B241" s="1">
        <v>6.3041146962157235</v>
      </c>
      <c r="C241" s="2">
        <v>28.858761133528841</v>
      </c>
      <c r="D241" s="1">
        <v>1.1406538449884285</v>
      </c>
      <c r="E241" s="2">
        <v>30.26415373678595</v>
      </c>
      <c r="F241" s="1">
        <v>1.2433116862710456</v>
      </c>
      <c r="G241">
        <f t="shared" si="4"/>
        <v>8.9999119131237002</v>
      </c>
    </row>
    <row r="242" spans="1:7" x14ac:dyDescent="0.25">
      <c r="A242" s="1">
        <v>419</v>
      </c>
      <c r="B242" s="1">
        <v>6.3214688710973101</v>
      </c>
      <c r="C242" s="2">
        <v>29.101261900449593</v>
      </c>
      <c r="D242" s="1">
        <v>1.1506398289552326</v>
      </c>
      <c r="E242" s="2">
        <v>30.513027913216707</v>
      </c>
      <c r="F242" s="1">
        <v>1.2535601220477508</v>
      </c>
      <c r="G242">
        <f t="shared" si="4"/>
        <v>8.9446141618414661</v>
      </c>
    </row>
    <row r="243" spans="1:7" x14ac:dyDescent="0.25">
      <c r="A243" s="1">
        <v>420</v>
      </c>
      <c r="B243" s="1">
        <v>6.3387656320845132</v>
      </c>
      <c r="C243" s="2">
        <v>29.344357088015222</v>
      </c>
      <c r="D243" s="1">
        <v>1.1606502906797964</v>
      </c>
      <c r="E243" s="2">
        <v>30.762425013559831</v>
      </c>
      <c r="F243" s="1">
        <v>1.2638300914050342</v>
      </c>
      <c r="G243">
        <f t="shared" si="4"/>
        <v>8.8898268112098684</v>
      </c>
    </row>
    <row r="244" spans="1:7" x14ac:dyDescent="0.25">
      <c r="A244" s="1">
        <v>421</v>
      </c>
      <c r="B244" s="1">
        <v>6.3560051924293335</v>
      </c>
      <c r="C244" s="2">
        <v>29.588039984434744</v>
      </c>
      <c r="D244" s="1">
        <v>1.1706849537760371</v>
      </c>
      <c r="E244" s="2">
        <v>31.012338320844453</v>
      </c>
      <c r="F244" s="1">
        <v>1.2741213177435091</v>
      </c>
      <c r="G244">
        <f t="shared" si="4"/>
        <v>8.8355422723969141</v>
      </c>
    </row>
    <row r="245" spans="1:7" x14ac:dyDescent="0.25">
      <c r="A245" s="1">
        <v>422</v>
      </c>
      <c r="B245" s="1">
        <v>6.3731877658171694</v>
      </c>
      <c r="C245" s="2">
        <v>29.832303920391169</v>
      </c>
      <c r="D245" s="1">
        <v>1.1807435436069156</v>
      </c>
      <c r="E245" s="2">
        <v>31.262761163850875</v>
      </c>
      <c r="F245" s="1">
        <v>1.2844335263477846</v>
      </c>
      <c r="G245">
        <f t="shared" si="4"/>
        <v>8.7817530997559921</v>
      </c>
    </row>
    <row r="246" spans="1:7" x14ac:dyDescent="0.25">
      <c r="A246" s="1">
        <v>423</v>
      </c>
      <c r="B246" s="1">
        <v>6.3903135664092519</v>
      </c>
      <c r="C246" s="2">
        <v>30.077142270338506</v>
      </c>
      <c r="D246" s="1">
        <v>1.1908257873378472</v>
      </c>
      <c r="E246" s="2">
        <v>31.513686918384831</v>
      </c>
      <c r="F246" s="1">
        <v>1.2947664444389393</v>
      </c>
      <c r="G246">
        <f t="shared" si="4"/>
        <v>8.728451987377337</v>
      </c>
    </row>
    <row r="247" spans="1:7" x14ac:dyDescent="0.25">
      <c r="A247" s="1">
        <v>424</v>
      </c>
      <c r="B247" s="1">
        <v>6.4073828088855294</v>
      </c>
      <c r="C247" s="2">
        <v>30.322548453815685</v>
      </c>
      <c r="D247" s="1">
        <v>1.2009314139908076</v>
      </c>
      <c r="E247" s="2">
        <v>31.765109008569041</v>
      </c>
      <c r="F247" s="1">
        <v>1.305119801227705</v>
      </c>
      <c r="G247">
        <f t="shared" si="4"/>
        <v>8.6756317657366964</v>
      </c>
    </row>
    <row r="248" spans="1:7" x14ac:dyDescent="0.25">
      <c r="A248" s="1">
        <v>425</v>
      </c>
      <c r="B248" s="1">
        <v>6.4243846271991361</v>
      </c>
      <c r="C248" s="2">
        <v>30.568361376840016</v>
      </c>
      <c r="D248" s="1">
        <v>1.2110537898468656</v>
      </c>
      <c r="E248" s="2">
        <v>32.016856396727178</v>
      </c>
      <c r="F248" s="1">
        <v>1.3154865535219502</v>
      </c>
      <c r="G248">
        <f t="shared" si="4"/>
        <v>8.6232968800080965</v>
      </c>
    </row>
    <row r="249" spans="1:7" x14ac:dyDescent="0.25">
      <c r="A249" s="1">
        <v>426</v>
      </c>
      <c r="B249" s="1">
        <v>6.4413192385263356</v>
      </c>
      <c r="C249" s="2">
        <v>30.814572002218526</v>
      </c>
      <c r="D249" s="1">
        <v>1.2211925427617794</v>
      </c>
      <c r="E249" s="2">
        <v>32.26892005309756</v>
      </c>
      <c r="F249" s="1">
        <v>1.3258663294834474</v>
      </c>
      <c r="G249">
        <f t="shared" si="4"/>
        <v>8.571440051946583</v>
      </c>
    </row>
    <row r="250" spans="1:7" x14ac:dyDescent="0.25">
      <c r="A250" s="1">
        <v>427</v>
      </c>
      <c r="B250" s="1">
        <v>6.4581868607637576</v>
      </c>
      <c r="C250" s="2">
        <v>31.061171347714016</v>
      </c>
      <c r="D250" s="1">
        <v>1.2313473028543407</v>
      </c>
      <c r="E250" s="2">
        <v>32.52129100720164</v>
      </c>
      <c r="F250" s="1">
        <v>1.3362587597151998</v>
      </c>
      <c r="G250">
        <f t="shared" si="4"/>
        <v>8.5200541405067227</v>
      </c>
    </row>
    <row r="251" spans="1:7" x14ac:dyDescent="0.25">
      <c r="A251" s="1">
        <v>428</v>
      </c>
      <c r="B251" s="1">
        <v>6.4749877125741193</v>
      </c>
      <c r="C251" s="2">
        <v>31.308150487609105</v>
      </c>
      <c r="D251" s="1">
        <v>1.2415177025707811</v>
      </c>
      <c r="E251" s="2">
        <v>32.773960349378179</v>
      </c>
      <c r="F251" s="1">
        <v>1.3466634773246184</v>
      </c>
      <c r="G251">
        <f t="shared" si="4"/>
        <v>8.4691321385200151</v>
      </c>
    </row>
    <row r="252" spans="1:7" x14ac:dyDescent="0.25">
      <c r="A252" s="1">
        <v>429</v>
      </c>
      <c r="B252" s="1">
        <v>6.4917220134325033</v>
      </c>
      <c r="C252" s="2">
        <v>31.555500554287054</v>
      </c>
      <c r="D252" s="1">
        <v>1.2517033767498695</v>
      </c>
      <c r="E252" s="2">
        <v>33.026919232334578</v>
      </c>
      <c r="F252" s="1">
        <v>1.3570801179874035</v>
      </c>
      <c r="G252">
        <f t="shared" si="4"/>
        <v>8.4186671694656283</v>
      </c>
    </row>
    <row r="253" spans="1:7" x14ac:dyDescent="0.25">
      <c r="A253" s="1">
        <v>430</v>
      </c>
      <c r="B253" s="1">
        <v>6.5083899836732568</v>
      </c>
      <c r="C253" s="2">
        <v>31.803212739830109</v>
      </c>
      <c r="D253" s="1">
        <v>1.261903962688731</v>
      </c>
      <c r="E253" s="2">
        <v>33.280158872716008</v>
      </c>
      <c r="F253" s="1">
        <v>1.3675083200121605</v>
      </c>
      <c r="G253">
        <f t="shared" si="4"/>
        <v>8.3686524843316121</v>
      </c>
    </row>
    <row r="254" spans="1:7" x14ac:dyDescent="0.25">
      <c r="A254" s="1">
        <v>431</v>
      </c>
      <c r="B254" s="1">
        <v>6.5249918445374959</v>
      </c>
      <c r="C254" s="2">
        <v>32.051278297636173</v>
      </c>
      <c r="D254" s="1">
        <v>1.2721191002094183</v>
      </c>
      <c r="E254" s="2">
        <v>33.533670552693152</v>
      </c>
      <c r="F254" s="1">
        <v>1.3779477244057829</v>
      </c>
      <c r="G254">
        <f t="shared" si="4"/>
        <v>8.3190814585633497</v>
      </c>
    </row>
    <row r="255" spans="1:7" x14ac:dyDescent="0.25">
      <c r="A255" s="1">
        <v>432</v>
      </c>
      <c r="B255" s="1">
        <v>6.5415278182212839</v>
      </c>
      <c r="C255" s="2">
        <v>32.299688544054519</v>
      </c>
      <c r="D255" s="1">
        <v>1.282348431726271</v>
      </c>
      <c r="E255" s="2">
        <v>33.787445621569397</v>
      </c>
      <c r="F255" s="1">
        <v>1.3883979749396336</v>
      </c>
      <c r="G255">
        <f t="shared" si="4"/>
        <v>8.2699475890964269</v>
      </c>
    </row>
    <row r="256" spans="1:7" x14ac:dyDescent="0.25">
      <c r="A256" s="1">
        <v>433</v>
      </c>
      <c r="B256" s="1">
        <v>6.5579981279245052</v>
      </c>
      <c r="C256" s="2">
        <v>32.548434860041418</v>
      </c>
      <c r="D256" s="1">
        <v>1.2925916023140926</v>
      </c>
      <c r="E256" s="2">
        <v>34.041475497408179</v>
      </c>
      <c r="F256" s="1">
        <v>1.3988587182165582</v>
      </c>
      <c r="G256">
        <f t="shared" si="4"/>
        <v>8.2212444914711114</v>
      </c>
    </row>
    <row r="257" spans="1:7" x14ac:dyDescent="0.25">
      <c r="A257" s="1">
        <v>434</v>
      </c>
      <c r="B257" s="1">
        <v>6.5744029979004486</v>
      </c>
      <c r="C257" s="2">
        <v>32.797508692836601</v>
      </c>
      <c r="D257" s="1">
        <v>1.302848259777184</v>
      </c>
      <c r="E257" s="2">
        <v>34.295751668681469</v>
      </c>
      <c r="F257" s="1">
        <v>1.4093296037387681</v>
      </c>
      <c r="G257">
        <f t="shared" si="4"/>
        <v>8.1729658970258612</v>
      </c>
    </row>
    <row r="258" spans="1:7" x14ac:dyDescent="0.25">
      <c r="A258" s="1">
        <v>435</v>
      </c>
      <c r="B258" s="1">
        <v>6.5907426535061839</v>
      </c>
      <c r="C258" s="2">
        <v>33.046901557661258</v>
      </c>
      <c r="D258" s="1">
        <v>1.3131180547192685</v>
      </c>
      <c r="E258" s="2">
        <v>34.550265695940141</v>
      </c>
      <c r="F258" s="1">
        <v>1.4198102839766265</v>
      </c>
      <c r="G258">
        <f t="shared" si="4"/>
        <v>8.1251056501669776</v>
      </c>
    </row>
    <row r="259" spans="1:7" x14ac:dyDescent="0.25">
      <c r="A259" s="1">
        <v>436</v>
      </c>
      <c r="B259" s="1">
        <v>6.6070173212537018</v>
      </c>
      <c r="C259" s="2">
        <v>33.296605039438703</v>
      </c>
      <c r="D259" s="1">
        <v>1.3234006406143455</v>
      </c>
      <c r="E259" s="2">
        <v>34.805009213507319</v>
      </c>
      <c r="F259" s="1">
        <v>1.4303004144383766</v>
      </c>
      <c r="G259">
        <f t="shared" si="4"/>
        <v>8.0776577057123404</v>
      </c>
    </row>
    <row r="260" spans="1:7" x14ac:dyDescent="0.25">
      <c r="A260" s="1">
        <v>437</v>
      </c>
      <c r="B260" s="1">
        <v>6.6232272288619169</v>
      </c>
      <c r="C260" s="2">
        <v>33.546610794538537</v>
      </c>
      <c r="D260" s="1">
        <v>1.3336956738785146</v>
      </c>
      <c r="E260" s="2">
        <v>35.059973931195508</v>
      </c>
      <c r="F260" s="1">
        <v>1.4407996537408527</v>
      </c>
      <c r="G260">
        <f t="shared" ref="G260:G323" si="5">100*(F260-D260)/D260</f>
        <v>8.0306161263063487</v>
      </c>
    </row>
    <row r="261" spans="1:7" x14ac:dyDescent="0.25">
      <c r="A261" s="1">
        <v>438</v>
      </c>
      <c r="B261" s="1">
        <v>6.6393726053095294</v>
      </c>
      <c r="C261" s="2">
        <v>33.796910552545313</v>
      </c>
      <c r="D261" s="1">
        <v>1.3440028139428077</v>
      </c>
      <c r="E261" s="2">
        <v>35.315151636048526</v>
      </c>
      <c r="F261" s="1">
        <v>1.4513076636812123</v>
      </c>
      <c r="G261">
        <f t="shared" si="5"/>
        <v>7.9839750799041713</v>
      </c>
    </row>
    <row r="262" spans="1:7" x14ac:dyDescent="0.25">
      <c r="A262" s="1">
        <v>439</v>
      </c>
      <c r="B262" s="1">
        <v>6.6554536808888098</v>
      </c>
      <c r="C262" s="2">
        <v>34.047496118052791</v>
      </c>
      <c r="D262" s="1">
        <v>1.3543217233270735</v>
      </c>
      <c r="E262" s="2">
        <v>35.570534194109356</v>
      </c>
      <c r="F262" s="1">
        <v>1.4618241093097337</v>
      </c>
      <c r="G262">
        <f t="shared" si="5"/>
        <v>7.9377288373228039</v>
      </c>
    </row>
    <row r="263" spans="1:7" x14ac:dyDescent="0.25">
      <c r="A263" s="1">
        <v>440</v>
      </c>
      <c r="B263" s="1">
        <v>6.6714706872603262</v>
      </c>
      <c r="C263" s="2">
        <v>34.298359372484718</v>
      </c>
      <c r="D263" s="1">
        <v>1.3646520677149581</v>
      </c>
      <c r="E263" s="2">
        <v>35.826113552214863</v>
      </c>
      <c r="F263" s="1">
        <v>1.472348659003722</v>
      </c>
      <c r="G263">
        <f t="shared" si="5"/>
        <v>7.8918717698568068</v>
      </c>
    </row>
    <row r="264" spans="1:7" x14ac:dyDescent="0.25">
      <c r="A264" s="1">
        <v>441</v>
      </c>
      <c r="B264" s="1">
        <v>6.6874238575086791</v>
      </c>
      <c r="C264" s="2">
        <v>34.549492275943436</v>
      </c>
      <c r="D264" s="1">
        <v>1.3749935160300275</v>
      </c>
      <c r="E264" s="2">
        <v>36.081881739818598</v>
      </c>
      <c r="F264" s="1">
        <v>1.482880984542569</v>
      </c>
      <c r="G264">
        <f t="shared" si="5"/>
        <v>7.8463983469566712</v>
      </c>
    </row>
    <row r="265" spans="1:7" x14ac:dyDescent="0.25">
      <c r="A265" s="1">
        <v>442</v>
      </c>
      <c r="B265" s="1">
        <v>6.7033134261992728</v>
      </c>
      <c r="C265" s="2">
        <v>34.800886869087293</v>
      </c>
      <c r="D265" s="1">
        <v>1.3853457405130793</v>
      </c>
      <c r="E265" s="2">
        <v>36.33783087084273</v>
      </c>
      <c r="F265" s="1">
        <v>1.4934207611840162</v>
      </c>
      <c r="G265">
        <f t="shared" si="5"/>
        <v>7.8013031339678429</v>
      </c>
    </row>
    <row r="266" spans="1:7" x14ac:dyDescent="0.25">
      <c r="A266" s="1">
        <v>443</v>
      </c>
      <c r="B266" s="1">
        <v>6.7191396294361683</v>
      </c>
      <c r="C266" s="2">
        <v>35.052535275038188</v>
      </c>
      <c r="D266" s="1">
        <v>1.3957084168006915</v>
      </c>
      <c r="E266" s="2">
        <v>36.593953145560405</v>
      </c>
      <c r="F266" s="1">
        <v>1.503967667741668</v>
      </c>
      <c r="G266">
        <f t="shared" si="5"/>
        <v>7.7565807899284227</v>
      </c>
    </row>
    <row r="267" spans="1:7" x14ac:dyDescent="0.25">
      <c r="A267" s="1">
        <v>444</v>
      </c>
      <c r="B267" s="1">
        <v>6.7349027049210788</v>
      </c>
      <c r="C267" s="2">
        <v>35.304429701320352</v>
      </c>
      <c r="D267" s="1">
        <v>1.406081224005062</v>
      </c>
      <c r="E267" s="2">
        <v>36.850240852509749</v>
      </c>
      <c r="F267" s="1">
        <v>1.5145213866638085</v>
      </c>
      <c r="G267">
        <f t="shared" si="5"/>
        <v>7.7122260654236703</v>
      </c>
    </row>
    <row r="268" spans="1:7" x14ac:dyDescent="0.25">
      <c r="A268" s="1">
        <v>445</v>
      </c>
      <c r="B268" s="1">
        <v>6.7506028920135268</v>
      </c>
      <c r="C268" s="2">
        <v>35.556562441831822</v>
      </c>
      <c r="D268" s="1">
        <v>1.4164638447951921</v>
      </c>
      <c r="E268" s="2">
        <v>37.106686370440762</v>
      </c>
      <c r="F268" s="1">
        <v>1.5250816041135733</v>
      </c>
      <c r="G268">
        <f t="shared" si="5"/>
        <v>7.6682338004953738</v>
      </c>
    </row>
    <row r="269" spans="1:7" x14ac:dyDescent="0.25">
      <c r="A269" s="1">
        <v>446</v>
      </c>
      <c r="B269" s="1">
        <v>6.7662404317922631</v>
      </c>
      <c r="C269" s="2">
        <v>35.808925878849855</v>
      </c>
      <c r="D269" s="1">
        <v>1.4268559654794668</v>
      </c>
      <c r="E269" s="2">
        <v>37.363282170296529</v>
      </c>
      <c r="F269" s="1">
        <v>1.5356480100505341</v>
      </c>
      <c r="G269">
        <f t="shared" si="5"/>
        <v>7.6245989226046271</v>
      </c>
    </row>
    <row r="270" spans="1:7" x14ac:dyDescent="0.25">
      <c r="A270" s="1">
        <v>447</v>
      </c>
      <c r="B270" s="1">
        <v>6.7818155671179321</v>
      </c>
      <c r="C270" s="2">
        <v>36.061512485071695</v>
      </c>
      <c r="D270" s="1">
        <v>1.4372572760896927</v>
      </c>
      <c r="E270" s="2">
        <v>37.620020817230099</v>
      </c>
      <c r="F270" s="1">
        <v>1.5462202983137519</v>
      </c>
      <c r="G270">
        <f t="shared" si="5"/>
        <v>7.58131644464601</v>
      </c>
    </row>
    <row r="271" spans="1:7" x14ac:dyDescent="0.25">
      <c r="A271" s="1">
        <v>448</v>
      </c>
      <c r="B271" s="1">
        <v>6.7973285426971035</v>
      </c>
      <c r="C271" s="2">
        <v>36.314314825692172</v>
      </c>
      <c r="D271" s="1">
        <v>1.4476674704666515</v>
      </c>
      <c r="E271" s="2">
        <v>37.876894972658519</v>
      </c>
      <c r="F271" s="1">
        <v>1.5567981667063611</v>
      </c>
      <c r="G271">
        <f t="shared" si="5"/>
        <v>7.538381463011782</v>
      </c>
    </row>
    <row r="272" spans="1:7" x14ac:dyDescent="0.25">
      <c r="A272" s="1">
        <v>449</v>
      </c>
      <c r="B272" s="1">
        <v>6.8127796051476874</v>
      </c>
      <c r="C272" s="2">
        <v>36.567325560519649</v>
      </c>
      <c r="D272" s="1">
        <v>1.4580862463472333</v>
      </c>
      <c r="E272" s="2">
        <v>38.133897396355522</v>
      </c>
      <c r="F272" s="1">
        <v>1.5673813170817443</v>
      </c>
      <c r="G272">
        <f t="shared" si="5"/>
        <v>7.4957891557042489</v>
      </c>
    </row>
    <row r="273" spans="1:7" x14ac:dyDescent="0.25">
      <c r="A273" s="1">
        <v>450</v>
      </c>
      <c r="B273" s="1">
        <v>6.8281690030657911</v>
      </c>
      <c r="C273" s="2">
        <v>36.820537446131915</v>
      </c>
      <c r="D273" s="1">
        <v>1.4685133054532136</v>
      </c>
      <c r="E273" s="2">
        <v>38.391020948584526</v>
      </c>
      <c r="F273" s="1">
        <v>1.577969455431367</v>
      </c>
      <c r="G273">
        <f t="shared" si="5"/>
        <v>7.4535347804950947</v>
      </c>
    </row>
    <row r="274" spans="1:7" x14ac:dyDescent="0.25">
      <c r="A274" s="1">
        <v>451</v>
      </c>
      <c r="B274" s="1">
        <v>6.8434969870941034</v>
      </c>
      <c r="C274" s="2">
        <v>37.073943338073583</v>
      </c>
      <c r="D274" s="1">
        <v>1.4789483535817423</v>
      </c>
      <c r="E274" s="2">
        <v>38.64825859227345</v>
      </c>
      <c r="F274" s="1">
        <v>1.5885622919743356</v>
      </c>
      <c r="G274">
        <f t="shared" si="5"/>
        <v>7.4116136731298612</v>
      </c>
    </row>
    <row r="275" spans="1:7" x14ac:dyDescent="0.25">
      <c r="A275" s="1">
        <v>452</v>
      </c>
      <c r="B275" s="1">
        <v>6.858763809991844</v>
      </c>
      <c r="C275" s="2">
        <v>37.327536193096883</v>
      </c>
      <c r="D275" s="1">
        <v>1.4893911006976157</v>
      </c>
      <c r="E275" s="2">
        <v>38.905603395233257</v>
      </c>
      <c r="F275" s="1">
        <v>1.5991595412487545</v>
      </c>
      <c r="G275">
        <f t="shared" si="5"/>
        <v>7.3700212455764191</v>
      </c>
    </row>
    <row r="276" spans="1:7" x14ac:dyDescent="0.25">
      <c r="A276" s="1">
        <v>453</v>
      </c>
      <c r="B276" s="1">
        <v>6.8739697267063562</v>
      </c>
      <c r="C276" s="2">
        <v>37.581309071447478</v>
      </c>
      <c r="D276" s="1">
        <v>1.499841261027405</v>
      </c>
      <c r="E276" s="2">
        <v>39.163048532421833</v>
      </c>
      <c r="F276" s="1">
        <v>1.6097609222049512</v>
      </c>
      <c r="G276">
        <f t="shared" si="5"/>
        <v>7.3287529843158312</v>
      </c>
    </row>
    <row r="277" spans="1:7" x14ac:dyDescent="0.25">
      <c r="A277" s="1">
        <v>454</v>
      </c>
      <c r="B277" s="1">
        <v>6.8891149944464027</v>
      </c>
      <c r="C277" s="2">
        <v>37.835255139197201</v>
      </c>
      <c r="D277" s="1">
        <v>1.5102985531555175</v>
      </c>
      <c r="E277" s="2">
        <v>39.420587288255234</v>
      </c>
      <c r="F277" s="1">
        <v>1.6203661583006514</v>
      </c>
      <c r="G277">
        <f t="shared" si="5"/>
        <v>7.2878044486744669</v>
      </c>
    </row>
    <row r="278" spans="1:7" x14ac:dyDescent="0.25">
      <c r="A278" s="1">
        <v>455</v>
      </c>
      <c r="B278" s="1">
        <v>6.9041998727572462</v>
      </c>
      <c r="C278" s="2">
        <v>38.089367670625755</v>
      </c>
      <c r="D278" s="1">
        <v>1.5207627001222725</v>
      </c>
      <c r="E278" s="2">
        <v>39.678213058968112</v>
      </c>
      <c r="F278" s="1">
        <v>1.6309749775981803</v>
      </c>
      <c r="G278">
        <f t="shared" si="5"/>
        <v>7.2471712691958112</v>
      </c>
    </row>
    <row r="279" spans="1:7" x14ac:dyDescent="0.25">
      <c r="A279" s="1">
        <v>456</v>
      </c>
      <c r="B279" s="1">
        <v>6.9192246235975743</v>
      </c>
      <c r="C279" s="2">
        <v>38.343640050653306</v>
      </c>
      <c r="D279" s="1">
        <v>1.5312334295240728</v>
      </c>
      <c r="E279" s="2">
        <v>39.935919355025518</v>
      </c>
      <c r="F279" s="1">
        <v>1.641587112863776</v>
      </c>
      <c r="G279">
        <f t="shared" si="5"/>
        <v>7.206849146051006</v>
      </c>
    </row>
    <row r="280" spans="1:7" x14ac:dyDescent="0.25">
      <c r="A280" s="1">
        <v>457</v>
      </c>
      <c r="B280" s="1">
        <v>6.9341895114183547</v>
      </c>
      <c r="C280" s="2">
        <v>38.598065777326099</v>
      </c>
      <c r="D280" s="1">
        <v>1.5417104736157614</v>
      </c>
      <c r="E280" s="2">
        <v>40.193699803587968</v>
      </c>
      <c r="F280" s="1">
        <v>1.6522023016691021</v>
      </c>
      <c r="G280">
        <f t="shared" si="5"/>
        <v>7.1668338474866209</v>
      </c>
    </row>
    <row r="281" spans="1:7" x14ac:dyDescent="0.25">
      <c r="A281" s="1">
        <v>458</v>
      </c>
      <c r="B281" s="1">
        <v>6.9490948032437041</v>
      </c>
      <c r="C281" s="2">
        <v>38.852638464357376</v>
      </c>
      <c r="D281" s="1">
        <v>1.5521935694152533</v>
      </c>
      <c r="E281" s="2">
        <v>40.451548151032263</v>
      </c>
      <c r="F281" s="1">
        <v>1.6628202864950514</v>
      </c>
      <c r="G281">
        <f t="shared" si="5"/>
        <v>7.1271212083086839</v>
      </c>
    </row>
    <row r="282" spans="1:7" x14ac:dyDescent="0.25">
      <c r="A282" s="1">
        <v>459</v>
      </c>
      <c r="B282" s="1">
        <v>6.9639407687538313</v>
      </c>
      <c r="C282" s="2">
        <v>39.10735184372578</v>
      </c>
      <c r="D282" s="1">
        <v>1.5626824588105377</v>
      </c>
      <c r="E282" s="2">
        <v>40.709458265530159</v>
      </c>
      <c r="F282" s="1">
        <v>1.6734408148379341</v>
      </c>
      <c r="G282">
        <f t="shared" si="5"/>
        <v>7.0877071284016315</v>
      </c>
    </row>
    <row r="283" spans="1:7" x14ac:dyDescent="0.25">
      <c r="A283" s="1">
        <v>460</v>
      </c>
      <c r="B283" s="1">
        <v>6.9787276803701799</v>
      </c>
      <c r="C283" s="2">
        <v>39.362199768333838</v>
      </c>
      <c r="D283" s="1">
        <v>1.5731768886691493</v>
      </c>
      <c r="E283" s="2">
        <v>40.967424139687459</v>
      </c>
      <c r="F283" s="1">
        <v>1.6840636393181521</v>
      </c>
      <c r="G283">
        <f t="shared" si="5"/>
        <v>7.0485875712812529</v>
      </c>
    </row>
    <row r="284" spans="1:7" x14ac:dyDescent="0.25">
      <c r="A284" s="1">
        <v>461</v>
      </c>
      <c r="B284" s="1">
        <v>6.9934558133428135</v>
      </c>
      <c r="C284" s="2">
        <v>39.617176214728829</v>
      </c>
      <c r="D284" s="1">
        <v>1.5836766109502138</v>
      </c>
      <c r="E284" s="2">
        <v>41.22543989324592</v>
      </c>
      <c r="F284" s="1">
        <v>1.6946885177914628</v>
      </c>
      <c r="G284">
        <f t="shared" si="5"/>
        <v>7.0097585626803722</v>
      </c>
    </row>
    <row r="285" spans="1:7" x14ac:dyDescent="0.25">
      <c r="A285" s="1">
        <v>462</v>
      </c>
      <c r="B285" s="1">
        <v>7.0081254458401734</v>
      </c>
      <c r="C285" s="2">
        <v>39.87227528588884</v>
      </c>
      <c r="D285" s="1">
        <v>1.5941813828191742</v>
      </c>
      <c r="E285" s="2">
        <v>41.48349977585071</v>
      </c>
      <c r="F285" s="1">
        <v>1.7053152134629403</v>
      </c>
      <c r="G285">
        <f t="shared" si="5"/>
        <v>6.9712161891663422</v>
      </c>
    </row>
    <row r="286" spans="1:7" x14ac:dyDescent="0.25">
      <c r="A286" s="1">
        <v>463</v>
      </c>
      <c r="B286" s="1">
        <v>7.0227368590412995</v>
      </c>
      <c r="C286" s="2">
        <v>40.127491214076663</v>
      </c>
      <c r="D286" s="1">
        <v>1.6046909667653126</v>
      </c>
      <c r="E286" s="2">
        <v>41.741598169886146</v>
      </c>
      <c r="F286" s="1">
        <v>1.7159434950037489</v>
      </c>
      <c r="G286">
        <f t="shared" si="5"/>
        <v>6.9329565967892064</v>
      </c>
    </row>
    <row r="287" spans="1:7" x14ac:dyDescent="0.25">
      <c r="A287" s="1">
        <v>464</v>
      </c>
      <c r="B287" s="1">
        <v>7.0372903372306013</v>
      </c>
      <c r="C287" s="2">
        <v>40.38281836376445</v>
      </c>
      <c r="D287" s="1">
        <v>1.6152051307221849</v>
      </c>
      <c r="E287" s="2">
        <v>41.99972959338259</v>
      </c>
      <c r="F287" s="1">
        <v>1.7265731366708457</v>
      </c>
      <c r="G287">
        <f t="shared" si="5"/>
        <v>6.8949759897596623</v>
      </c>
    </row>
    <row r="288" spans="1:7" x14ac:dyDescent="0.25">
      <c r="A288" s="1">
        <v>465</v>
      </c>
      <c r="B288" s="1">
        <v>7.051786167895302</v>
      </c>
      <c r="C288" s="2">
        <v>40.638251234632129</v>
      </c>
      <c r="D288" s="1">
        <v>1.6257236481910924</v>
      </c>
      <c r="E288" s="2">
        <v>42.257888702997505</v>
      </c>
      <c r="F288" s="1">
        <v>1.7372039184297399</v>
      </c>
      <c r="G288">
        <f t="shared" si="5"/>
        <v>6.8572706291557717</v>
      </c>
    </row>
    <row r="289" spans="1:7" x14ac:dyDescent="0.25">
      <c r="A289" s="1">
        <v>466</v>
      </c>
      <c r="B289" s="1">
        <v>7.0662246418256567</v>
      </c>
      <c r="C289" s="2">
        <v>40.893784464642721</v>
      </c>
      <c r="D289" s="1">
        <v>1.6362462983677217</v>
      </c>
      <c r="E289" s="2">
        <v>42.516070297073895</v>
      </c>
      <c r="F289" s="1">
        <v>1.7478356260804349</v>
      </c>
      <c r="G289">
        <f t="shared" si="5"/>
        <v>6.8198368316574252</v>
      </c>
    </row>
    <row r="290" spans="1:7" x14ac:dyDescent="0.25">
      <c r="A290" s="1">
        <v>467</v>
      </c>
      <c r="B290" s="1">
        <v>7.0806060532180748</v>
      </c>
      <c r="C290" s="2">
        <v>41.149412833197829</v>
      </c>
      <c r="D290" s="1">
        <v>1.6467728662720853</v>
      </c>
      <c r="E290" s="2">
        <v>42.774269318779332</v>
      </c>
      <c r="F290" s="1">
        <v>1.7584680513866919</v>
      </c>
      <c r="G290">
        <f t="shared" si="5"/>
        <v>6.7826709683077793</v>
      </c>
    </row>
    <row r="291" spans="1:7" x14ac:dyDescent="0.25">
      <c r="A291" s="1">
        <v>468</v>
      </c>
      <c r="B291" s="1">
        <v>7.0949306997812567</v>
      </c>
      <c r="C291" s="2">
        <v>41.405131264376777</v>
      </c>
      <c r="D291" s="1">
        <v>1.6573031428819067</v>
      </c>
      <c r="E291" s="2">
        <v>43.032480859329112</v>
      </c>
      <c r="F291" s="1">
        <v>1.7691009922087575</v>
      </c>
      <c r="G291">
        <f t="shared" si="5"/>
        <v>6.7457694633007206</v>
      </c>
    </row>
    <row r="292" spans="1:7" x14ac:dyDescent="0.25">
      <c r="A292" s="1">
        <v>469</v>
      </c>
      <c r="B292" s="1">
        <v>7.1091988828454609</v>
      </c>
      <c r="C292" s="2">
        <v>41.660934830263088</v>
      </c>
      <c r="D292" s="1">
        <v>1.6678369252696004</v>
      </c>
      <c r="E292" s="2">
        <v>43.290700161297153</v>
      </c>
      <c r="F292" s="1">
        <v>1.7797342526397022</v>
      </c>
      <c r="G292">
        <f t="shared" si="5"/>
        <v>6.7091287927933356</v>
      </c>
    </row>
    <row r="293" spans="1:7" x14ac:dyDescent="0.25">
      <c r="A293" s="1">
        <v>470</v>
      </c>
      <c r="B293" s="1">
        <v>7.1234109074750762</v>
      </c>
      <c r="C293" s="2">
        <v>41.916818754361849</v>
      </c>
      <c r="D293" s="1">
        <v>1.6783740167429981</v>
      </c>
      <c r="E293" s="2">
        <v>43.548922622018367</v>
      </c>
      <c r="F293" s="1">
        <v>1.7903676431455287</v>
      </c>
      <c r="G293">
        <f t="shared" si="5"/>
        <v>6.6727454837427702</v>
      </c>
    </row>
    <row r="294" spans="1:7" x14ac:dyDescent="0.25">
      <c r="A294" s="1">
        <v>471</v>
      </c>
      <c r="B294" s="1">
        <v>7.1375670825845887</v>
      </c>
      <c r="C294" s="2">
        <v>42.172778415112177</v>
      </c>
      <c r="D294" s="1">
        <v>1.6889142269899895</v>
      </c>
      <c r="E294" s="2">
        <v>43.807143797086596</v>
      </c>
      <c r="F294" s="1">
        <v>1.8010009807092124</v>
      </c>
      <c r="G294">
        <f t="shared" si="5"/>
        <v>6.6366161127664709</v>
      </c>
    </row>
    <row r="295" spans="1:7" x14ac:dyDescent="0.25">
      <c r="A295" s="1">
        <v>472</v>
      </c>
      <c r="B295" s="1">
        <v>7.1516677210581241</v>
      </c>
      <c r="C295" s="2">
        <v>42.428809349498842</v>
      </c>
      <c r="D295" s="1">
        <v>1.6994573722272441</v>
      </c>
      <c r="E295" s="2">
        <v>44.065359403952108</v>
      </c>
      <c r="F295" s="1">
        <v>1.8116340889788463</v>
      </c>
      <c r="G295">
        <f t="shared" si="5"/>
        <v>6.6007373050250493</v>
      </c>
    </row>
    <row r="296" spans="1:7" x14ac:dyDescent="0.25">
      <c r="A296" s="1">
        <v>473</v>
      </c>
      <c r="B296" s="1">
        <v>7.1657131398727003</v>
      </c>
      <c r="C296" s="2">
        <v>42.684907256767382</v>
      </c>
      <c r="D296" s="1">
        <v>1.710003275353198</v>
      </c>
      <c r="E296" s="2">
        <v>44.323565325623285</v>
      </c>
      <c r="F296" s="1">
        <v>1.8222667984200698</v>
      </c>
      <c r="G296">
        <f t="shared" si="5"/>
        <v>6.5651057331269733</v>
      </c>
    </row>
    <row r="297" spans="1:7" x14ac:dyDescent="0.25">
      <c r="A297" s="1">
        <v>474</v>
      </c>
      <c r="B297" s="1">
        <v>7.179703660225365</v>
      </c>
      <c r="C297" s="2">
        <v>42.941068002247299</v>
      </c>
      <c r="D297" s="1">
        <v>1.720551766105489</v>
      </c>
      <c r="E297" s="2">
        <v>44.581757614476814</v>
      </c>
      <c r="F297" s="1">
        <v>1.8328989464729717</v>
      </c>
      <c r="G297">
        <f t="shared" si="5"/>
        <v>6.5297181160543216</v>
      </c>
    </row>
    <row r="298" spans="1:7" x14ac:dyDescent="0.25">
      <c r="A298" s="1">
        <v>475</v>
      </c>
      <c r="B298" s="1">
        <v>7.1936396076643678</v>
      </c>
      <c r="C298" s="2">
        <v>43.19728762128814</v>
      </c>
      <c r="D298" s="1">
        <v>1.7311026812230426</v>
      </c>
      <c r="E298" s="2">
        <v>44.839932496181348</v>
      </c>
      <c r="F298" s="1">
        <v>1.8435303777136638</v>
      </c>
      <c r="G298">
        <f t="shared" si="5"/>
        <v>6.4945712181087867</v>
      </c>
    </row>
    <row r="299" spans="1:7" x14ac:dyDescent="0.25">
      <c r="A299" s="1">
        <v>476</v>
      </c>
      <c r="B299" s="1">
        <v>7.2075213122245678</v>
      </c>
      <c r="C299" s="2">
        <v>43.45356232331352</v>
      </c>
      <c r="D299" s="1">
        <v>1.741655864613012</v>
      </c>
      <c r="E299" s="2">
        <v>45.098086373739747</v>
      </c>
      <c r="F299" s="1">
        <v>1.8541609440207341</v>
      </c>
      <c r="G299">
        <f t="shared" si="5"/>
        <v>6.4596618478771717</v>
      </c>
    </row>
    <row r="300" spans="1:7" x14ac:dyDescent="0.25">
      <c r="A300" s="1">
        <v>477</v>
      </c>
      <c r="B300" s="1">
        <v>7.2213491085672326</v>
      </c>
      <c r="C300" s="2">
        <v>43.709888495998321</v>
      </c>
      <c r="D300" s="1">
        <v>1.7522111675227927</v>
      </c>
      <c r="E300" s="2">
        <v>45.356215831654978</v>
      </c>
      <c r="F300" s="1">
        <v>1.8647905047467987</v>
      </c>
      <c r="G300">
        <f t="shared" si="5"/>
        <v>6.4249868572157478</v>
      </c>
    </row>
    <row r="301" spans="1:7" x14ac:dyDescent="0.25">
      <c r="A301" s="1">
        <v>478</v>
      </c>
      <c r="B301" s="1">
        <v>7.2351233361244471</v>
      </c>
      <c r="C301" s="2">
        <v>43.966262709574664</v>
      </c>
      <c r="D301" s="1">
        <v>1.7627684487173385</v>
      </c>
      <c r="E301" s="2">
        <v>45.614317640225551</v>
      </c>
      <c r="F301" s="1">
        <v>1.8754189268953816</v>
      </c>
      <c r="G301">
        <f t="shared" si="5"/>
        <v>6.3905431402526025</v>
      </c>
    </row>
    <row r="302" spans="1:7" x14ac:dyDescent="0.25">
      <c r="A302" s="1">
        <v>479</v>
      </c>
      <c r="B302" s="1">
        <v>7.2488443392483273</v>
      </c>
      <c r="C302" s="2">
        <v>44.222681721272508</v>
      </c>
      <c r="D302" s="1">
        <v>1.7733275746620212</v>
      </c>
      <c r="E302" s="2">
        <v>45.872388759976033</v>
      </c>
      <c r="F302" s="1">
        <v>1.886046085303362</v>
      </c>
      <c r="G302">
        <f t="shared" si="5"/>
        <v>6.3563276324073348</v>
      </c>
    </row>
    <row r="303" spans="1:7" x14ac:dyDescent="0.25">
      <c r="A303" s="1">
        <v>480</v>
      </c>
      <c r="B303" s="1">
        <v>7.2625124673652399</v>
      </c>
      <c r="C303" s="2">
        <v>44.479142479900908</v>
      </c>
      <c r="D303" s="1">
        <v>1.7838884197112845</v>
      </c>
      <c r="E303" s="2">
        <v>46.130426346229129</v>
      </c>
      <c r="F303" s="1">
        <v>1.896671862829246</v>
      </c>
      <c r="G303">
        <f t="shared" si="5"/>
        <v>6.3223373094274065</v>
      </c>
    </row>
    <row r="304" spans="1:7" x14ac:dyDescent="0.25">
      <c r="A304" s="1">
        <v>481</v>
      </c>
      <c r="B304" s="1">
        <v>7.2761280751352855</v>
      </c>
      <c r="C304" s="2">
        <v>44.735642130576551</v>
      </c>
      <c r="D304" s="1">
        <v>1.79445086630336</v>
      </c>
      <c r="E304" s="2">
        <v>46.388427753825454</v>
      </c>
      <c r="F304" s="1">
        <v>1.9072961505475268</v>
      </c>
      <c r="G304">
        <f t="shared" si="5"/>
        <v>6.288569186440446</v>
      </c>
    </row>
    <row r="305" spans="1:7" x14ac:dyDescent="0.25">
      <c r="A305" s="1">
        <v>482</v>
      </c>
      <c r="B305" s="1">
        <v>7.2896915226172361</v>
      </c>
      <c r="C305" s="2">
        <v>44.992178019606214</v>
      </c>
      <c r="D305" s="1">
        <v>1.8050148051613231</v>
      </c>
      <c r="E305" s="2">
        <v>46.646390541998173</v>
      </c>
      <c r="F305" s="1">
        <v>1.9179188479494145</v>
      </c>
      <c r="G305">
        <f t="shared" si="5"/>
        <v>6.2550203170217555</v>
      </c>
    </row>
    <row r="306" spans="1:7" x14ac:dyDescent="0.25">
      <c r="A306" s="1">
        <v>483</v>
      </c>
      <c r="B306" s="1">
        <v>7.303203175439223</v>
      </c>
      <c r="C306" s="2">
        <v>45.248747699530327</v>
      </c>
      <c r="D306" s="1">
        <v>1.8155801355007837</v>
      </c>
      <c r="E306" s="2">
        <v>46.90431247940937</v>
      </c>
      <c r="F306" s="1">
        <v>1.9285398631502317</v>
      </c>
      <c r="G306">
        <f t="shared" si="5"/>
        <v>6.2216877922764269</v>
      </c>
    </row>
    <row r="307" spans="1:7" x14ac:dyDescent="0.25">
      <c r="A307" s="1">
        <v>484</v>
      </c>
      <c r="B307" s="1">
        <v>7.3166634049754</v>
      </c>
      <c r="C307" s="2">
        <v>45.505348934335274</v>
      </c>
      <c r="D307" s="1">
        <v>1.8261467652445225</v>
      </c>
      <c r="E307" s="2">
        <v>47.16219154935586</v>
      </c>
      <c r="F307" s="1">
        <v>1.9391591131037857</v>
      </c>
      <c r="G307">
        <f t="shared" si="5"/>
        <v>6.1885687399353611</v>
      </c>
    </row>
    <row r="308" spans="1:7" x14ac:dyDescent="0.25">
      <c r="A308" s="1">
        <v>485</v>
      </c>
      <c r="B308" s="1">
        <v>7.3300725885288678</v>
      </c>
      <c r="C308" s="2">
        <v>45.761979704842147</v>
      </c>
      <c r="D308" s="1">
        <v>1.8367146112443977</v>
      </c>
      <c r="E308" s="2">
        <v>47.42002595515244</v>
      </c>
      <c r="F308" s="1">
        <v>1.9497765238240434</v>
      </c>
      <c r="G308">
        <f t="shared" si="5"/>
        <v>6.15566032346445</v>
      </c>
    </row>
    <row r="309" spans="1:7" x14ac:dyDescent="0.25">
      <c r="A309" s="1">
        <v>486</v>
      </c>
      <c r="B309" s="1">
        <v>7.3434311095211742</v>
      </c>
      <c r="C309" s="2">
        <v>46.018638214280479</v>
      </c>
      <c r="D309" s="1">
        <v>1.8472835995108661</v>
      </c>
      <c r="E309" s="2">
        <v>47.677814125700792</v>
      </c>
      <c r="F309" s="1">
        <v>1.9603920306144562</v>
      </c>
      <c r="G309">
        <f t="shared" si="5"/>
        <v>6.1229597411864436</v>
      </c>
    </row>
    <row r="310" spans="1:7" x14ac:dyDescent="0.25">
      <c r="A310" s="1">
        <v>487</v>
      </c>
      <c r="B310" s="1">
        <v>7.3567393576886406</v>
      </c>
      <c r="C310" s="2">
        <v>46.275322894055719</v>
      </c>
      <c r="D310" s="1">
        <v>1.8578536654504823</v>
      </c>
      <c r="E310" s="2">
        <v>47.935554721252998</v>
      </c>
      <c r="F310" s="1">
        <v>1.9710055783052973</v>
      </c>
      <c r="G310">
        <f t="shared" si="5"/>
        <v>6.0904642254145784</v>
      </c>
    </row>
    <row r="311" spans="1:7" x14ac:dyDescent="0.25">
      <c r="A311" s="1">
        <v>488</v>
      </c>
      <c r="B311" s="1">
        <v>7.3699977292858954</v>
      </c>
      <c r="C311" s="2">
        <v>46.532032409719683</v>
      </c>
      <c r="D311" s="1">
        <v>1.8684247541117567</v>
      </c>
      <c r="E311" s="2">
        <v>48.193246639379026</v>
      </c>
      <c r="F311" s="1">
        <v>1.9816171214993954</v>
      </c>
      <c r="G311">
        <f t="shared" si="5"/>
        <v>6.0581710415975527</v>
      </c>
    </row>
    <row r="312" spans="1:7" x14ac:dyDescent="0.25">
      <c r="A312" s="1">
        <v>489</v>
      </c>
      <c r="B312" s="1">
        <v>7.383206627296917</v>
      </c>
      <c r="C312" s="2">
        <v>46.788765667153754</v>
      </c>
      <c r="D312" s="1">
        <v>1.8789968204397769</v>
      </c>
      <c r="E312" s="2">
        <v>48.450889021147816</v>
      </c>
      <c r="F312" s="1">
        <v>1.9922266248266698</v>
      </c>
      <c r="G312">
        <f t="shared" si="5"/>
        <v>6.0260774874750238</v>
      </c>
    </row>
    <row r="313" spans="1:7" x14ac:dyDescent="0.25">
      <c r="A313" s="1">
        <v>490</v>
      </c>
      <c r="B313" s="1">
        <v>7.3963664616539493</v>
      </c>
      <c r="C313" s="2">
        <v>47.045521818975303</v>
      </c>
      <c r="D313" s="1">
        <v>1.8895698295400172</v>
      </c>
      <c r="E313" s="2">
        <v>48.70848125753259</v>
      </c>
      <c r="F313" s="1">
        <v>2.0028340632078945</v>
      </c>
      <c r="G313">
        <f t="shared" si="5"/>
        <v>5.9941808922430502</v>
      </c>
    </row>
    <row r="314" spans="1:7" x14ac:dyDescent="0.25">
      <c r="A314" s="1">
        <v>491</v>
      </c>
      <c r="B314" s="1">
        <v>7.409477649464681</v>
      </c>
      <c r="C314" s="2">
        <v>47.302300271178126</v>
      </c>
      <c r="D314" s="1">
        <v>1.9001437569517854</v>
      </c>
      <c r="E314" s="2">
        <v>48.96602299605118</v>
      </c>
      <c r="F314" s="1">
        <v>2.0134394221281404</v>
      </c>
      <c r="G314">
        <f t="shared" si="5"/>
        <v>5.962478615728747</v>
      </c>
    </row>
    <row r="315" spans="1:7" x14ac:dyDescent="0.25">
      <c r="A315" s="1">
        <v>492</v>
      </c>
      <c r="B315" s="1">
        <v>7.4225406152480708</v>
      </c>
      <c r="C315" s="2">
        <v>47.559100690018404</v>
      </c>
      <c r="D315" s="1">
        <v>1.9107185889317833</v>
      </c>
      <c r="E315" s="2">
        <v>49.223514147652999</v>
      </c>
      <c r="F315" s="1">
        <v>2.0240426979203772</v>
      </c>
      <c r="G315">
        <f t="shared" si="5"/>
        <v>5.9309680475736348</v>
      </c>
    </row>
    <row r="316" spans="1:7" x14ac:dyDescent="0.25">
      <c r="A316" s="1">
        <v>493</v>
      </c>
      <c r="B316" s="1">
        <v>7.4355557911792474</v>
      </c>
      <c r="C316" s="2">
        <v>47.815923009158496</v>
      </c>
      <c r="D316" s="1">
        <v>1.9212943227482806</v>
      </c>
      <c r="E316" s="2">
        <v>49.480954893864869</v>
      </c>
      <c r="F316" s="1">
        <v>2.0346438980597314</v>
      </c>
      <c r="G316">
        <f t="shared" si="5"/>
        <v>5.8996466064247777</v>
      </c>
    </row>
    <row r="317" spans="1:7" x14ac:dyDescent="0.25">
      <c r="A317" s="1">
        <v>494</v>
      </c>
      <c r="B317" s="1">
        <v>7.4485236173439278</v>
      </c>
      <c r="C317" s="2">
        <v>48.072767437081325</v>
      </c>
      <c r="D317" s="1">
        <v>1.9318709669864349</v>
      </c>
      <c r="E317" s="2">
        <v>49.738345694208675</v>
      </c>
      <c r="F317" s="1">
        <v>2.04524304146894</v>
      </c>
      <c r="G317">
        <f t="shared" si="5"/>
        <v>5.8685117391332042</v>
      </c>
    </row>
    <row r="318" spans="1:7" x14ac:dyDescent="0.25">
      <c r="A318" s="1">
        <v>495</v>
      </c>
      <c r="B318" s="1">
        <v>7.461444542002825</v>
      </c>
      <c r="C318" s="2">
        <v>48.329634464789109</v>
      </c>
      <c r="D318" s="1">
        <v>1.9424485418653168</v>
      </c>
      <c r="E318" s="2">
        <v>49.995687293904531</v>
      </c>
      <c r="F318" s="1">
        <v>2.0558401588355597</v>
      </c>
      <c r="G318">
        <f t="shared" si="5"/>
        <v>5.8375609199589871</v>
      </c>
    </row>
    <row r="319" spans="1:7" x14ac:dyDescent="0.25">
      <c r="A319" s="1">
        <v>496</v>
      </c>
      <c r="B319" s="1">
        <v>7.4743190218665347</v>
      </c>
      <c r="C319" s="2">
        <v>48.586524873800698</v>
      </c>
      <c r="D319" s="1">
        <v>1.953027079567236</v>
      </c>
      <c r="E319" s="2">
        <v>50.252980731873862</v>
      </c>
      <c r="F319" s="1">
        <v>2.0664352929415282</v>
      </c>
      <c r="G319">
        <f t="shared" si="5"/>
        <v>5.806791649782034</v>
      </c>
    </row>
    <row r="320" spans="1:7" x14ac:dyDescent="0.25">
      <c r="A320" s="1">
        <v>497</v>
      </c>
      <c r="B320" s="1">
        <v>7.4871475223814423</v>
      </c>
      <c r="C320" s="2">
        <v>48.84343974446297</v>
      </c>
      <c r="D320" s="1">
        <v>1.9636066245799961</v>
      </c>
      <c r="E320" s="2">
        <v>50.510227349057828</v>
      </c>
      <c r="F320" s="1">
        <v>2.07702849900571</v>
      </c>
      <c r="G320">
        <f t="shared" si="5"/>
        <v>5.7762014553181755</v>
      </c>
    </row>
    <row r="321" spans="1:7" x14ac:dyDescent="0.25">
      <c r="A321" s="1">
        <v>498</v>
      </c>
      <c r="B321" s="1">
        <v>7.4998363290461016</v>
      </c>
      <c r="C321" s="2">
        <v>49.100380464592334</v>
      </c>
      <c r="D321" s="1">
        <v>1.9741872340527464</v>
      </c>
      <c r="E321" s="2">
        <v>50.765530489253024</v>
      </c>
      <c r="F321" s="1">
        <v>2.0875416742712427</v>
      </c>
      <c r="G321">
        <f t="shared" si="5"/>
        <v>5.741828245226495</v>
      </c>
    </row>
    <row r="322" spans="1:7" x14ac:dyDescent="0.25">
      <c r="A322" s="1">
        <v>499</v>
      </c>
      <c r="B322" s="1">
        <v>7.5122948435591894</v>
      </c>
      <c r="C322" s="2">
        <v>49.357348738463578</v>
      </c>
      <c r="D322" s="1">
        <v>1.9847689781661337</v>
      </c>
      <c r="E322" s="2">
        <v>51.01703142907418</v>
      </c>
      <c r="F322" s="1">
        <v>2.0978982780238029</v>
      </c>
      <c r="G322">
        <f t="shared" si="5"/>
        <v>5.6998724336268705</v>
      </c>
    </row>
    <row r="323" spans="1:7" x14ac:dyDescent="0.25">
      <c r="A323" s="1">
        <v>500</v>
      </c>
      <c r="B323" s="1">
        <v>7.5245222593374352</v>
      </c>
      <c r="C323" s="2">
        <v>49.611860470891813</v>
      </c>
      <c r="D323" s="1">
        <v>1.9952495639047445</v>
      </c>
      <c r="E323" s="2">
        <v>51.264669424121756</v>
      </c>
      <c r="F323" s="1">
        <v>2.1080958088585184</v>
      </c>
      <c r="G323">
        <f t="shared" si="5"/>
        <v>5.6557458773694211</v>
      </c>
    </row>
    <row r="324" spans="1:7" x14ac:dyDescent="0.25">
      <c r="A324" s="1">
        <v>501</v>
      </c>
      <c r="B324" s="1">
        <v>7.5365177881403467</v>
      </c>
      <c r="C324" s="2">
        <v>49.862543810045807</v>
      </c>
      <c r="D324" s="1">
        <v>2.0055724995280979</v>
      </c>
      <c r="E324" s="2">
        <v>51.508384597468407</v>
      </c>
      <c r="F324" s="1">
        <v>2.1181318010923156</v>
      </c>
      <c r="G324">
        <f t="shared" ref="G324:G387" si="6">100*(F324-D324)/D324</f>
        <v>5.6123277313935231</v>
      </c>
    </row>
    <row r="325" spans="1:7" x14ac:dyDescent="0.25">
      <c r="A325" s="1">
        <v>502</v>
      </c>
      <c r="B325" s="1">
        <v>7.5482806594551839</v>
      </c>
      <c r="C325" s="2">
        <v>50.109337839155813</v>
      </c>
      <c r="D325" s="1">
        <v>2.0157352765332561</v>
      </c>
      <c r="E325" s="2">
        <v>51.748117948754619</v>
      </c>
      <c r="F325" s="1">
        <v>2.1280038251384692</v>
      </c>
      <c r="G325">
        <f t="shared" si="6"/>
        <v>5.5696077710311798</v>
      </c>
    </row>
    <row r="326" spans="1:7" x14ac:dyDescent="0.25">
      <c r="A326" s="1">
        <v>503</v>
      </c>
      <c r="B326" s="1">
        <v>7.5598101198968317</v>
      </c>
      <c r="C326" s="2">
        <v>50.352182541691903</v>
      </c>
      <c r="D326" s="1">
        <v>2.0257354234884248</v>
      </c>
      <c r="E326" s="2">
        <v>51.983811363043095</v>
      </c>
      <c r="F326" s="1">
        <v>2.1377094878712191</v>
      </c>
      <c r="G326">
        <f t="shared" si="6"/>
        <v>5.5275759649781362</v>
      </c>
    </row>
    <row r="327" spans="1:7" x14ac:dyDescent="0.25">
      <c r="A327" s="1">
        <v>504</v>
      </c>
      <c r="B327" s="1">
        <v>7.5711054326221499</v>
      </c>
      <c r="C327" s="2">
        <v>50.5910188102837</v>
      </c>
      <c r="D327" s="1">
        <v>2.0355705064002594</v>
      </c>
      <c r="E327" s="2">
        <v>52.215407619435851</v>
      </c>
      <c r="F327" s="1">
        <v>2.1472464329806158</v>
      </c>
      <c r="G327">
        <f t="shared" si="6"/>
        <v>5.4862224732193718</v>
      </c>
    </row>
    <row r="328" spans="1:7" x14ac:dyDescent="0.25">
      <c r="A328" s="1">
        <v>505</v>
      </c>
      <c r="B328" s="1">
        <v>7.5821658767584177</v>
      </c>
      <c r="C328" s="2">
        <v>50.825788455391809</v>
      </c>
      <c r="D328" s="1">
        <v>2.0452381290709454</v>
      </c>
      <c r="E328" s="2">
        <v>52.442850399458052</v>
      </c>
      <c r="F328" s="1">
        <v>2.1566123413177607</v>
      </c>
      <c r="G328">
        <f t="shared" si="6"/>
        <v>5.4455376449199751</v>
      </c>
    </row>
    <row r="329" spans="1:7" x14ac:dyDescent="0.25">
      <c r="A329" s="1">
        <v>506</v>
      </c>
      <c r="B329" s="1">
        <v>7.5929907468454783</v>
      </c>
      <c r="C329" s="2">
        <v>51.056434213735344</v>
      </c>
      <c r="D329" s="1">
        <v>2.0547359334452406</v>
      </c>
      <c r="E329" s="2">
        <v>52.666084295212613</v>
      </c>
      <c r="F329" s="1">
        <v>2.1658049312306029</v>
      </c>
      <c r="G329">
        <f t="shared" si="6"/>
        <v>5.4055120162876298</v>
      </c>
    </row>
    <row r="330" spans="1:7" x14ac:dyDescent="0.25">
      <c r="A330" s="1">
        <v>507</v>
      </c>
      <c r="B330" s="1">
        <v>7.6035793522911899</v>
      </c>
      <c r="C330" s="2">
        <v>51.282899756480177</v>
      </c>
      <c r="D330" s="1">
        <v>2.0640615999476584</v>
      </c>
      <c r="E330" s="2">
        <v>52.885054817309133</v>
      </c>
      <c r="F330" s="1">
        <v>2.1748219588904498</v>
      </c>
      <c r="G330">
        <f t="shared" si="6"/>
        <v>5.3661363084125098</v>
      </c>
    </row>
    <row r="331" spans="1:7" x14ac:dyDescent="0.25">
      <c r="A331" s="1">
        <v>508</v>
      </c>
      <c r="B331" s="1">
        <v>7.61393101683983</v>
      </c>
      <c r="C331" s="2">
        <v>51.505129697192217</v>
      </c>
      <c r="D331" s="1">
        <v>2.0732128478099772</v>
      </c>
      <c r="E331" s="2">
        <v>53.099708402571238</v>
      </c>
      <c r="F331" s="1">
        <v>2.1836612186093474</v>
      </c>
      <c r="G331">
        <f t="shared" si="6"/>
        <v>5.3274014250896382</v>
      </c>
    </row>
    <row r="332" spans="1:7" x14ac:dyDescent="0.25">
      <c r="A332" s="1">
        <v>509</v>
      </c>
      <c r="B332" s="1">
        <v>7.6240450780530615</v>
      </c>
      <c r="C332" s="2">
        <v>51.72306959956002</v>
      </c>
      <c r="D332" s="1">
        <v>2.0821874353892524</v>
      </c>
      <c r="E332" s="2">
        <v>53.309992421525919</v>
      </c>
      <c r="F332" s="1">
        <v>2.1923205431484849</v>
      </c>
      <c r="G332">
        <f t="shared" si="6"/>
        <v>5.2892984506288574</v>
      </c>
    </row>
    <row r="333" spans="1:7" x14ac:dyDescent="0.25">
      <c r="A333" s="1">
        <v>510</v>
      </c>
      <c r="B333" s="1">
        <v>7.6343064856277634</v>
      </c>
      <c r="C333" s="2">
        <v>51.944739131162443</v>
      </c>
      <c r="D333" s="1">
        <v>2.0913156060611175</v>
      </c>
      <c r="E333" s="2">
        <v>53.523903731290261</v>
      </c>
      <c r="F333" s="1">
        <v>2.2011292365672683</v>
      </c>
      <c r="G333">
        <f t="shared" si="6"/>
        <v>5.2509353532238467</v>
      </c>
    </row>
    <row r="334" spans="1:7" x14ac:dyDescent="0.25">
      <c r="A334" s="1">
        <v>511</v>
      </c>
      <c r="B334" s="1">
        <v>7.6447090977703978</v>
      </c>
      <c r="C334" s="2">
        <v>52.170036175177643</v>
      </c>
      <c r="D334" s="1">
        <v>2.1005931547380641</v>
      </c>
      <c r="E334" s="2">
        <v>53.74133900648755</v>
      </c>
      <c r="F334" s="1">
        <v>2.2100830440108847</v>
      </c>
      <c r="G334">
        <f t="shared" si="6"/>
        <v>5.2123320037417544</v>
      </c>
    </row>
    <row r="335" spans="1:7" x14ac:dyDescent="0.25">
      <c r="A335" s="1">
        <v>512</v>
      </c>
      <c r="B335" s="1">
        <v>7.6552467100323263</v>
      </c>
      <c r="C335" s="2">
        <v>52.398856266657127</v>
      </c>
      <c r="D335" s="1">
        <v>2.1100157796386418</v>
      </c>
      <c r="E335" s="2">
        <v>53.962192621641485</v>
      </c>
      <c r="F335" s="1">
        <v>2.2191776159082952</v>
      </c>
      <c r="G335">
        <f t="shared" si="6"/>
        <v>5.1735080525486996</v>
      </c>
    </row>
    <row r="336" spans="1:7" x14ac:dyDescent="0.25">
      <c r="A336" s="1">
        <v>513</v>
      </c>
      <c r="B336" s="1">
        <v>7.6659130616600635</v>
      </c>
      <c r="C336" s="2">
        <v>52.631092656805038</v>
      </c>
      <c r="D336" s="1">
        <v>2.1195790849344283</v>
      </c>
      <c r="E336" s="2">
        <v>54.186356718337947</v>
      </c>
      <c r="F336" s="1">
        <v>2.2284085107378999</v>
      </c>
      <c r="G336">
        <f t="shared" si="6"/>
        <v>5.1344829063945223</v>
      </c>
    </row>
    <row r="337" spans="1:7" x14ac:dyDescent="0.25">
      <c r="A337" s="1">
        <v>514</v>
      </c>
      <c r="B337" s="1">
        <v>7.6767018417782689</v>
      </c>
      <c r="C337" s="2">
        <v>52.866636377129211</v>
      </c>
      <c r="D337" s="1">
        <v>2.1292785833917143</v>
      </c>
      <c r="E337" s="2">
        <v>54.413721272093696</v>
      </c>
      <c r="F337" s="1">
        <v>2.237771197781139</v>
      </c>
      <c r="G337">
        <f t="shared" si="6"/>
        <v>5.0952757067892689</v>
      </c>
    </row>
    <row r="338" spans="1:7" x14ac:dyDescent="0.25">
      <c r="A338" s="1">
        <v>515</v>
      </c>
      <c r="B338" s="1">
        <v>7.6876066954034155</v>
      </c>
      <c r="C338" s="2">
        <v>53.10537630352772</v>
      </c>
      <c r="D338" s="1">
        <v>2.1391096990105387</v>
      </c>
      <c r="E338" s="2">
        <v>54.64417415899473</v>
      </c>
      <c r="F338" s="1">
        <v>2.2472610598666041</v>
      </c>
      <c r="G338">
        <f t="shared" si="6"/>
        <v>5.0559053098628643</v>
      </c>
    </row>
    <row r="339" spans="1:7" x14ac:dyDescent="0.25">
      <c r="A339" s="1">
        <v>516</v>
      </c>
      <c r="B339" s="1">
        <v>7.6986212292864673</v>
      </c>
      <c r="C339" s="2">
        <v>53.347199220368864</v>
      </c>
      <c r="D339" s="1">
        <v>2.1490677696634477</v>
      </c>
      <c r="E339" s="2">
        <v>54.877601222161033</v>
      </c>
      <c r="F339" s="1">
        <v>2.2568733961070029</v>
      </c>
      <c r="G339">
        <f t="shared" si="6"/>
        <v>5.0163902676944412</v>
      </c>
    </row>
    <row r="340" spans="1:7" x14ac:dyDescent="0.25">
      <c r="A340" s="1">
        <v>517</v>
      </c>
      <c r="B340" s="1">
        <v>7.7097390175832556</v>
      </c>
      <c r="C340" s="2">
        <v>53.591989884616126</v>
      </c>
      <c r="D340" s="1">
        <v>2.1591480497361095</v>
      </c>
      <c r="E340" s="2">
        <v>55.113886338089159</v>
      </c>
      <c r="F340" s="1">
        <v>2.2666034246310933</v>
      </c>
      <c r="G340">
        <f t="shared" si="6"/>
        <v>4.9767488110931977</v>
      </c>
    </row>
    <row r="341" spans="1:7" x14ac:dyDescent="0.25">
      <c r="A341" s="1">
        <v>518</v>
      </c>
      <c r="B341" s="1">
        <v>7.7209536073515359</v>
      </c>
      <c r="C341" s="2">
        <v>53.839631090043895</v>
      </c>
      <c r="D341" s="1">
        <v>2.1693457127716655</v>
      </c>
      <c r="E341" s="2">
        <v>55.352911482918593</v>
      </c>
      <c r="F341" s="1">
        <v>2.2764462853124772</v>
      </c>
      <c r="G341">
        <f t="shared" si="6"/>
        <v>4.9369988338084907</v>
      </c>
    </row>
    <row r="342" spans="1:7" x14ac:dyDescent="0.25">
      <c r="A342" s="1">
        <v>519</v>
      </c>
      <c r="B342" s="1">
        <v>7.7322585238741262</v>
      </c>
      <c r="C342" s="2">
        <v>54.088379995015821</v>
      </c>
      <c r="D342" s="1">
        <v>2.1795889899717804</v>
      </c>
      <c r="E342" s="2">
        <v>55.594556798662502</v>
      </c>
      <c r="F342" s="1">
        <v>2.28639704249693</v>
      </c>
      <c r="G342">
        <f t="shared" si="6"/>
        <v>4.9003758514366709</v>
      </c>
    </row>
    <row r="343" spans="1:7" x14ac:dyDescent="0.25">
      <c r="A343" s="1">
        <v>520</v>
      </c>
      <c r="B343" s="1">
        <v>7.7436472758077555</v>
      </c>
      <c r="C343" s="2">
        <v>54.336307745154357</v>
      </c>
      <c r="D343" s="1">
        <v>2.1897984526850189</v>
      </c>
      <c r="E343" s="2">
        <v>55.838700659438665</v>
      </c>
      <c r="F343" s="1">
        <v>2.296450687729735</v>
      </c>
      <c r="G343">
        <f t="shared" si="6"/>
        <v>4.8704132982624309</v>
      </c>
    </row>
    <row r="344" spans="1:7" x14ac:dyDescent="0.25">
      <c r="A344" s="1">
        <v>521</v>
      </c>
      <c r="B344" s="1">
        <v>7.7550416772695741</v>
      </c>
      <c r="C344" s="2">
        <v>54.583412897103742</v>
      </c>
      <c r="D344" s="1">
        <v>2.1999740414751674</v>
      </c>
      <c r="E344" s="2">
        <v>56.083676328265142</v>
      </c>
      <c r="F344" s="1">
        <v>2.3065385861402077</v>
      </c>
      <c r="G344">
        <f t="shared" si="6"/>
        <v>4.84390009409314</v>
      </c>
    </row>
    <row r="345" spans="1:7" x14ac:dyDescent="0.25">
      <c r="A345" s="1">
        <v>522</v>
      </c>
      <c r="B345" s="1">
        <v>7.766359553078372</v>
      </c>
      <c r="C345" s="2">
        <v>54.829694571213381</v>
      </c>
      <c r="D345" s="1">
        <v>2.2101157201189316</v>
      </c>
      <c r="E345" s="2">
        <v>56.327711457649542</v>
      </c>
      <c r="F345" s="1">
        <v>2.3165877539029056</v>
      </c>
      <c r="G345">
        <f t="shared" si="6"/>
        <v>4.8174868317865478</v>
      </c>
    </row>
    <row r="346" spans="1:7" x14ac:dyDescent="0.25">
      <c r="A346" s="1">
        <v>523</v>
      </c>
      <c r="B346" s="1">
        <v>7.777601520319978</v>
      </c>
      <c r="C346" s="2">
        <v>55.075152460290582</v>
      </c>
      <c r="D346" s="1">
        <v>2.2202234759663653</v>
      </c>
      <c r="E346" s="2">
        <v>56.570806152647734</v>
      </c>
      <c r="F346" s="1">
        <v>2.3265981953439439</v>
      </c>
      <c r="G346">
        <f t="shared" si="6"/>
        <v>4.7911717234355597</v>
      </c>
    </row>
    <row r="347" spans="1:7" x14ac:dyDescent="0.25">
      <c r="A347" s="1">
        <v>524</v>
      </c>
      <c r="B347" s="1">
        <v>7.7887682137346035</v>
      </c>
      <c r="C347" s="2">
        <v>55.319786838618242</v>
      </c>
      <c r="D347" s="1">
        <v>2.2302973203122161</v>
      </c>
      <c r="E347" s="2">
        <v>56.812961109521396</v>
      </c>
      <c r="F347" s="1">
        <v>2.3365699391348107</v>
      </c>
      <c r="G347">
        <f t="shared" si="6"/>
        <v>4.764952988766435</v>
      </c>
    </row>
    <row r="348" spans="1:7" x14ac:dyDescent="0.25">
      <c r="A348" s="1">
        <v>525</v>
      </c>
      <c r="B348" s="1">
        <v>7.7998602859493635</v>
      </c>
      <c r="C348" s="2">
        <v>55.563598571248136</v>
      </c>
      <c r="D348" s="1">
        <v>2.2403372887786106</v>
      </c>
      <c r="E348" s="2">
        <v>57.054177624837578</v>
      </c>
      <c r="F348" s="1">
        <v>2.3465030386670813</v>
      </c>
      <c r="G348">
        <f t="shared" si="6"/>
        <v>4.7388288549332795</v>
      </c>
    </row>
    <row r="349" spans="1:7" x14ac:dyDescent="0.25">
      <c r="A349" s="1">
        <v>526</v>
      </c>
      <c r="B349" s="1">
        <v>7.8108784077241209</v>
      </c>
      <c r="C349" s="2">
        <v>55.806589123580245</v>
      </c>
      <c r="D349" s="1">
        <v>2.2503434417095263</v>
      </c>
      <c r="E349" s="2">
        <v>57.294457604853619</v>
      </c>
      <c r="F349" s="1">
        <v>2.3563975724388788</v>
      </c>
      <c r="G349">
        <f t="shared" si="6"/>
        <v>4.712797556304829</v>
      </c>
    </row>
    <row r="350" spans="1:7" x14ac:dyDescent="0.25">
      <c r="A350" s="1">
        <v>527</v>
      </c>
      <c r="B350" s="1">
        <v>7.8218232682109381</v>
      </c>
      <c r="C350" s="2">
        <v>56.048760571239995</v>
      </c>
      <c r="D350" s="1">
        <v>2.2603158645775259</v>
      </c>
      <c r="E350" s="2">
        <v>57.53380357519859</v>
      </c>
      <c r="F350" s="1">
        <v>2.3662536444535505</v>
      </c>
      <c r="G350">
        <f t="shared" si="6"/>
        <v>4.6868573342436521</v>
      </c>
    </row>
    <row r="351" spans="1:7" x14ac:dyDescent="0.25">
      <c r="A351" s="1">
        <v>528</v>
      </c>
      <c r="B351" s="1">
        <v>7.8326955752274063</v>
      </c>
      <c r="C351" s="2">
        <v>56.290115610265275</v>
      </c>
      <c r="D351" s="1">
        <v>2.2702546684032536</v>
      </c>
      <c r="E351" s="2">
        <v>57.772218690863568</v>
      </c>
      <c r="F351" s="1">
        <v>2.3760713846310582</v>
      </c>
      <c r="G351">
        <f t="shared" si="6"/>
        <v>4.661006436878246</v>
      </c>
    </row>
    <row r="352" spans="1:7" x14ac:dyDescent="0.25">
      <c r="A352" s="1">
        <v>529</v>
      </c>
      <c r="B352" s="1">
        <v>7.8434960555441755</v>
      </c>
      <c r="C352" s="2">
        <v>56.530657567616643</v>
      </c>
      <c r="D352" s="1">
        <v>2.280159990188233</v>
      </c>
      <c r="E352" s="2">
        <v>58.009706746513459</v>
      </c>
      <c r="F352" s="1">
        <v>2.3858509492326094</v>
      </c>
      <c r="G352">
        <f t="shared" si="6"/>
        <v>4.6352431188677841</v>
      </c>
    </row>
    <row r="353" spans="1:7" x14ac:dyDescent="0.25">
      <c r="A353" s="1">
        <v>530</v>
      </c>
      <c r="B353" s="1">
        <v>7.854225455187013</v>
      </c>
      <c r="C353" s="2">
        <v>56.770390412023929</v>
      </c>
      <c r="D353" s="1">
        <v>2.2900319933615254</v>
      </c>
      <c r="E353" s="2">
        <v>58.246272187133854</v>
      </c>
      <c r="F353" s="1">
        <v>2.3955925212990894</v>
      </c>
      <c r="G353">
        <f t="shared" si="6"/>
        <v>4.6095656411599855</v>
      </c>
    </row>
    <row r="354" spans="1:7" x14ac:dyDescent="0.25">
      <c r="A354" s="1">
        <v>531</v>
      </c>
      <c r="B354" s="1">
        <v>7.8648845397537652</v>
      </c>
      <c r="C354" s="2">
        <v>57.009318765184148</v>
      </c>
      <c r="D354" s="1">
        <v>2.2998708682408471</v>
      </c>
      <c r="E354" s="2">
        <v>58.481920119027507</v>
      </c>
      <c r="F354" s="1">
        <v>2.4052963111038843</v>
      </c>
      <c r="G354">
        <f t="shared" si="6"/>
        <v>4.5839722707421533</v>
      </c>
    </row>
    <row r="355" spans="1:7" x14ac:dyDescent="0.25">
      <c r="A355" s="1">
        <v>532</v>
      </c>
      <c r="B355" s="1">
        <v>7.8754740947466066</v>
      </c>
      <c r="C355" s="2">
        <v>57.247447913325701</v>
      </c>
      <c r="D355" s="1">
        <v>2.3096768325087758</v>
      </c>
      <c r="E355" s="2">
        <v>58.716656321175364</v>
      </c>
      <c r="F355" s="1">
        <v>2.4149625566207202</v>
      </c>
      <c r="G355">
        <f t="shared" si="6"/>
        <v>4.5584612803853997</v>
      </c>
    </row>
    <row r="356" spans="1:7" x14ac:dyDescent="0.25">
      <c r="A356" s="1">
        <v>533</v>
      </c>
      <c r="B356" s="1">
        <v>7.8859949259200013</v>
      </c>
      <c r="C356" s="2">
        <v>57.48478381915524</v>
      </c>
      <c r="D356" s="1">
        <v>2.3194501317047127</v>
      </c>
      <c r="E356" s="2">
        <v>58.95048725697832</v>
      </c>
      <c r="F356" s="1">
        <v>2.4245915240071785</v>
      </c>
      <c r="G356">
        <f t="shared" si="6"/>
        <v>4.5330309483821765</v>
      </c>
    </row>
    <row r="357" spans="1:7" x14ac:dyDescent="0.25">
      <c r="A357" s="1">
        <v>534</v>
      </c>
      <c r="B357" s="1">
        <v>7.8964478596448453</v>
      </c>
      <c r="C357" s="2">
        <v>57.721333134204201</v>
      </c>
      <c r="D357" s="1">
        <v>2.3291910397333022</v>
      </c>
      <c r="E357" s="2">
        <v>59.183420086396524</v>
      </c>
      <c r="F357" s="1">
        <v>2.4341835081045842</v>
      </c>
      <c r="G357">
        <f t="shared" si="6"/>
        <v>4.5076795582771876</v>
      </c>
    </row>
    <row r="358" spans="1:7" x14ac:dyDescent="0.25">
      <c r="A358" s="1">
        <v>535</v>
      </c>
      <c r="B358" s="1">
        <v>7.906833743289245</v>
      </c>
      <c r="C358" s="2">
        <v>57.957103211593036</v>
      </c>
      <c r="D358" s="1">
        <v>2.3388998593900512</v>
      </c>
      <c r="E358" s="2">
        <v>59.415462678504312</v>
      </c>
      <c r="F358" s="1">
        <v>2.4437388329550052</v>
      </c>
      <c r="G358">
        <f t="shared" si="6"/>
        <v>4.4824053985917276</v>
      </c>
    </row>
    <row r="359" spans="1:7" x14ac:dyDescent="0.25">
      <c r="A359" s="1">
        <v>536</v>
      </c>
      <c r="B359" s="1">
        <v>7.9171534456164663</v>
      </c>
      <c r="C359" s="2">
        <v>58.192102119232025</v>
      </c>
      <c r="D359" s="1">
        <v>2.348576922904932</v>
      </c>
      <c r="E359" s="2">
        <v>59.646623624479325</v>
      </c>
      <c r="F359" s="1">
        <v>2.4532578523361357</v>
      </c>
      <c r="G359">
        <f t="shared" si="6"/>
        <v>4.4572067625413281</v>
      </c>
    </row>
    <row r="360" spans="1:7" x14ac:dyDescent="0.25">
      <c r="A360" s="1">
        <v>537</v>
      </c>
      <c r="B360" s="1">
        <v>7.9274078572006106</v>
      </c>
      <c r="C360" s="2">
        <v>58.426338653479078</v>
      </c>
      <c r="D360" s="1">
        <v>2.3582225925047946</v>
      </c>
      <c r="E360" s="2">
        <v>59.876912251045965</v>
      </c>
      <c r="F360" s="1">
        <v>2.4627409503148869</v>
      </c>
      <c r="G360">
        <f t="shared" si="6"/>
        <v>4.4320819477468314</v>
      </c>
    </row>
    <row r="361" spans="1:7" x14ac:dyDescent="0.25">
      <c r="A361" s="1">
        <v>538</v>
      </c>
      <c r="B361" s="1">
        <v>7.9377429666884742</v>
      </c>
      <c r="C361" s="2">
        <v>58.663020733778986</v>
      </c>
      <c r="D361" s="1">
        <v>2.3679689676982267</v>
      </c>
      <c r="E361" s="2">
        <v>60.109609188238537</v>
      </c>
      <c r="F361" s="1">
        <v>2.4723232205626711</v>
      </c>
      <c r="G361">
        <f t="shared" si="6"/>
        <v>4.4069096465348272</v>
      </c>
    </row>
    <row r="362" spans="1:7" x14ac:dyDescent="0.25">
      <c r="A362" s="1">
        <v>539</v>
      </c>
      <c r="B362" s="1">
        <v>7.9481561248895485</v>
      </c>
      <c r="C362" s="2">
        <v>58.902104666797911</v>
      </c>
      <c r="D362" s="1">
        <v>2.3778142492293473</v>
      </c>
      <c r="E362" s="2">
        <v>60.344669343409066</v>
      </c>
      <c r="F362" s="1">
        <v>2.4820028062009896</v>
      </c>
      <c r="G362">
        <f t="shared" si="6"/>
        <v>4.3816945333475887</v>
      </c>
    </row>
    <row r="363" spans="1:7" x14ac:dyDescent="0.25">
      <c r="A363" s="1">
        <v>540</v>
      </c>
      <c r="B363" s="1">
        <v>7.9586447791661818</v>
      </c>
      <c r="C363" s="2">
        <v>59.143548421197252</v>
      </c>
      <c r="D363" s="1">
        <v>2.3877567062818845</v>
      </c>
      <c r="E363" s="2">
        <v>60.582049332557936</v>
      </c>
      <c r="F363" s="1">
        <v>2.4917779207120927</v>
      </c>
      <c r="G363">
        <f t="shared" si="6"/>
        <v>4.3564410962197941</v>
      </c>
    </row>
    <row r="364" spans="1:7" x14ac:dyDescent="0.25">
      <c r="A364" s="1">
        <v>541</v>
      </c>
      <c r="B364" s="1">
        <v>7.9692064669569662</v>
      </c>
      <c r="C364" s="2">
        <v>59.387311499040592</v>
      </c>
      <c r="D364" s="1">
        <v>2.3977946711838176</v>
      </c>
      <c r="E364" s="2">
        <v>60.821707349114703</v>
      </c>
      <c r="F364" s="1">
        <v>2.5016468425354783</v>
      </c>
      <c r="G364">
        <f t="shared" si="6"/>
        <v>4.3311536471297494</v>
      </c>
    </row>
    <row r="365" spans="1:7" x14ac:dyDescent="0.25">
      <c r="A365" s="1">
        <v>542</v>
      </c>
      <c r="B365" s="1">
        <v>7.979838809912648</v>
      </c>
      <c r="C365" s="2">
        <v>59.63335481957975</v>
      </c>
      <c r="D365" s="1">
        <v>2.4079265346217844</v>
      </c>
      <c r="E365" s="2">
        <v>61.063603045343626</v>
      </c>
      <c r="F365" s="1">
        <v>2.5116079101842677</v>
      </c>
      <c r="G365">
        <f t="shared" si="6"/>
        <v>4.3058363314547128</v>
      </c>
    </row>
    <row r="366" spans="1:7" x14ac:dyDescent="0.25">
      <c r="A366" s="1">
        <v>543</v>
      </c>
      <c r="B366" s="1">
        <v>7.9905395085721826</v>
      </c>
      <c r="C366" s="2">
        <v>59.881640613951774</v>
      </c>
      <c r="D366" s="1">
        <v>2.4181507413047862</v>
      </c>
      <c r="E366" s="2">
        <v>61.307697424876501</v>
      </c>
      <c r="F366" s="1">
        <v>2.5216595178197969</v>
      </c>
      <c r="G366">
        <f t="shared" si="6"/>
        <v>4.2804931366337975</v>
      </c>
    </row>
    <row r="367" spans="1:7" x14ac:dyDescent="0.25">
      <c r="A367" s="1">
        <v>544</v>
      </c>
      <c r="B367" s="1">
        <v>8.0013063375166631</v>
      </c>
      <c r="C367" s="2">
        <v>60.132132329524694</v>
      </c>
      <c r="D367" s="1">
        <v>2.4284657860252254</v>
      </c>
      <c r="E367" s="2">
        <v>61.553952745086463</v>
      </c>
      <c r="F367" s="1">
        <v>2.5318001112314477</v>
      </c>
      <c r="G367">
        <f t="shared" si="6"/>
        <v>4.255127900128004</v>
      </c>
    </row>
    <row r="368" spans="1:7" x14ac:dyDescent="0.25">
      <c r="A368" s="1">
        <v>545</v>
      </c>
      <c r="B368" s="1">
        <v>8.0121371409474058</v>
      </c>
      <c r="C368" s="2">
        <v>60.384794542803661</v>
      </c>
      <c r="D368" s="1">
        <v>2.4388702100724511</v>
      </c>
      <c r="E368" s="2">
        <v>61.802332428192443</v>
      </c>
      <c r="F368" s="1">
        <v>2.5420281841760035</v>
      </c>
      <c r="G368">
        <f t="shared" si="6"/>
        <v>4.2297443167542701</v>
      </c>
    </row>
    <row r="369" spans="1:7" x14ac:dyDescent="0.25">
      <c r="A369" s="1">
        <v>546</v>
      </c>
      <c r="B369" s="1">
        <v>8.0230298286416382</v>
      </c>
      <c r="C369" s="2">
        <v>60.639592879954556</v>
      </c>
      <c r="D369" s="1">
        <v>2.4493625979599858</v>
      </c>
      <c r="E369" s="2">
        <v>62.052800980133398</v>
      </c>
      <c r="F369" s="1">
        <v>2.5523422750369549</v>
      </c>
      <c r="G369">
        <f t="shared" si="6"/>
        <v>4.204345945461009</v>
      </c>
    </row>
    <row r="370" spans="1:7" x14ac:dyDescent="0.25">
      <c r="A370" s="1">
        <v>547</v>
      </c>
      <c r="B370" s="1">
        <v>8.0339823722453172</v>
      </c>
      <c r="C370" s="2">
        <v>60.896493944126014</v>
      </c>
      <c r="D370" s="1">
        <v>2.4599415744327056</v>
      </c>
      <c r="E370" s="2">
        <v>62.305323916376651</v>
      </c>
      <c r="F370" s="1">
        <v>2.5627409637693472</v>
      </c>
      <c r="G370">
        <f t="shared" si="6"/>
        <v>4.1789362156029481</v>
      </c>
    </row>
    <row r="371" spans="1:7" x14ac:dyDescent="0.25">
      <c r="A371" s="1">
        <v>548</v>
      </c>
      <c r="B371" s="1">
        <v>8.0449928018677497</v>
      </c>
      <c r="C371" s="2">
        <v>61.155465248855208</v>
      </c>
      <c r="D371" s="1">
        <v>2.470605801724544</v>
      </c>
      <c r="E371" s="2">
        <v>62.559867693931736</v>
      </c>
      <c r="F371" s="1">
        <v>2.5732228691001686</v>
      </c>
      <c r="G371">
        <f t="shared" si="6"/>
        <v>4.1535184327663819</v>
      </c>
    </row>
    <row r="372" spans="1:7" x14ac:dyDescent="0.25">
      <c r="A372" s="1">
        <v>549</v>
      </c>
      <c r="B372" s="1">
        <v>8.0560592029471287</v>
      </c>
      <c r="C372" s="2">
        <v>61.416475156932357</v>
      </c>
      <c r="D372" s="1">
        <v>2.481353977040984</v>
      </c>
      <c r="E372" s="2">
        <v>62.816399648932617</v>
      </c>
      <c r="F372" s="1">
        <v>2.5837866459580319</v>
      </c>
      <c r="G372">
        <f t="shared" si="6"/>
        <v>4.1280957841895187</v>
      </c>
    </row>
    <row r="373" spans="1:7" x14ac:dyDescent="0.25">
      <c r="A373" s="1">
        <v>550</v>
      </c>
      <c r="B373" s="1">
        <v>8.0671797133598098</v>
      </c>
      <c r="C373" s="2">
        <v>61.679492824175469</v>
      </c>
      <c r="D373" s="1">
        <v>2.4921848302437466</v>
      </c>
      <c r="E373" s="2">
        <v>63.07488793922824</v>
      </c>
      <c r="F373" s="1">
        <v>2.594430983109107</v>
      </c>
      <c r="G373">
        <f t="shared" si="6"/>
        <v>4.1026713438168354</v>
      </c>
    </row>
    <row r="374" spans="1:7" x14ac:dyDescent="0.25">
      <c r="A374" s="1">
        <v>551</v>
      </c>
      <c r="B374" s="1">
        <v>8.0783525207494655</v>
      </c>
      <c r="C374" s="2">
        <v>61.944488147632299</v>
      </c>
      <c r="D374" s="1">
        <v>2.5030971217177882</v>
      </c>
      <c r="E374" s="2">
        <v>63.335301491489631</v>
      </c>
      <c r="F374" s="1">
        <v>2.6051546009790272</v>
      </c>
      <c r="G374">
        <f t="shared" si="6"/>
        <v>4.077248077022297</v>
      </c>
    </row>
    <row r="375" spans="1:7" x14ac:dyDescent="0.25">
      <c r="A375" s="1">
        <v>552</v>
      </c>
      <c r="B375" s="1">
        <v>8.0895758600549694</v>
      </c>
      <c r="C375" s="2">
        <v>62.211431717783256</v>
      </c>
      <c r="D375" s="1">
        <v>2.5140896404030593</v>
      </c>
      <c r="E375" s="2">
        <v>63.597609952398166</v>
      </c>
      <c r="F375" s="1">
        <v>2.615956249642867</v>
      </c>
      <c r="G375">
        <f t="shared" si="6"/>
        <v>4.051828845031813</v>
      </c>
    </row>
    <row r="376" spans="1:7" x14ac:dyDescent="0.25">
      <c r="A376" s="1">
        <v>553</v>
      </c>
      <c r="B376" s="1">
        <v>8.1008480112183534</v>
      </c>
      <c r="C376" s="2">
        <v>62.480294774368161</v>
      </c>
      <c r="D376" s="1">
        <v>2.5251612019754819</v>
      </c>
      <c r="E376" s="2">
        <v>63.861783643530643</v>
      </c>
      <c r="F376" s="1">
        <v>2.6268347069673439</v>
      </c>
      <c r="G376">
        <f t="shared" si="6"/>
        <v>4.0264164090720573</v>
      </c>
    </row>
    <row r="377" spans="1:7" x14ac:dyDescent="0.25">
      <c r="A377" s="1">
        <v>554</v>
      </c>
      <c r="B377" s="1">
        <v>8.1121672970562084</v>
      </c>
      <c r="C377" s="2">
        <v>62.751049165501783</v>
      </c>
      <c r="D377" s="1">
        <v>2.5363106471633636</v>
      </c>
      <c r="E377" s="2">
        <v>64.127793519599436</v>
      </c>
      <c r="F377" s="1">
        <v>2.6377887768911825</v>
      </c>
      <c r="G377">
        <f t="shared" si="6"/>
        <v>4.0010134342696979</v>
      </c>
    </row>
    <row r="378" spans="1:7" x14ac:dyDescent="0.25">
      <c r="A378" s="1">
        <v>555</v>
      </c>
      <c r="B378" s="1">
        <v>8.1235320812798033</v>
      </c>
      <c r="C378" s="2">
        <v>63.023667309780492</v>
      </c>
      <c r="D378" s="1">
        <v>2.5475368401869782</v>
      </c>
      <c r="E378" s="2">
        <v>64.395611129743941</v>
      </c>
      <c r="F378" s="1">
        <v>2.6488172878311294</v>
      </c>
      <c r="G378">
        <f t="shared" si="6"/>
        <v>3.9756224933225135</v>
      </c>
    </row>
    <row r="379" spans="1:7" x14ac:dyDescent="0.25">
      <c r="A379" s="1">
        <v>556</v>
      </c>
      <c r="B379" s="1">
        <v>8.1349407666507023</v>
      </c>
      <c r="C379" s="2">
        <v>63.298122161114236</v>
      </c>
      <c r="D379" s="1">
        <v>2.5588386673103787</v>
      </c>
      <c r="E379" s="2">
        <v>64.66520858160257</v>
      </c>
      <c r="F379" s="1">
        <v>2.6599190912024615</v>
      </c>
      <c r="G379">
        <f t="shared" si="6"/>
        <v>3.9502460699614756</v>
      </c>
    </row>
    <row r="380" spans="1:7" x14ac:dyDescent="0.25">
      <c r="A380" s="1">
        <v>557</v>
      </c>
      <c r="B380" s="1">
        <v>8.1463917932601309</v>
      </c>
      <c r="C380" s="2">
        <v>63.57438717604667</v>
      </c>
      <c r="D380" s="1">
        <v>2.5702150354956625</v>
      </c>
      <c r="E380" s="2">
        <v>64.936558507922655</v>
      </c>
      <c r="F380" s="1">
        <v>2.6710930600440173</v>
      </c>
      <c r="G380">
        <f t="shared" si="6"/>
        <v>3.9248865622210678</v>
      </c>
    </row>
    <row r="381" spans="1:7" x14ac:dyDescent="0.25">
      <c r="A381" s="1">
        <v>558</v>
      </c>
      <c r="B381" s="1">
        <v>8.1578836369215146</v>
      </c>
      <c r="C381" s="2">
        <v>63.852436283350514</v>
      </c>
      <c r="D381" s="1">
        <v>2.5816648711509362</v>
      </c>
      <c r="E381" s="2">
        <v>65.209634035491874</v>
      </c>
      <c r="F381" s="1">
        <v>2.6823380877388123</v>
      </c>
      <c r="G381">
        <f t="shared" si="6"/>
        <v>3.8995462855329786</v>
      </c>
    </row>
    <row r="382" spans="1:7" x14ac:dyDescent="0.25">
      <c r="A382" s="1">
        <v>559</v>
      </c>
      <c r="B382" s="1">
        <v>8.1694148076667261</v>
      </c>
      <c r="C382" s="2">
        <v>64.132243855707429</v>
      </c>
      <c r="D382" s="1">
        <v>2.5931871189641136</v>
      </c>
      <c r="E382" s="2">
        <v>65.484408756196103</v>
      </c>
      <c r="F382" s="1">
        <v>2.6936530868222262</v>
      </c>
      <c r="G382">
        <f t="shared" si="6"/>
        <v>3.8742274756572588</v>
      </c>
    </row>
    <row r="383" spans="1:7" x14ac:dyDescent="0.25">
      <c r="A383" s="1">
        <v>560</v>
      </c>
      <c r="B383" s="1">
        <v>8.1809838483374957</v>
      </c>
      <c r="C383" s="2">
        <v>64.413784683300491</v>
      </c>
      <c r="D383" s="1">
        <v>2.6047807408154777</v>
      </c>
      <c r="E383" s="2">
        <v>65.760856700028498</v>
      </c>
      <c r="F383" s="1">
        <v>2.7050369878705411</v>
      </c>
      <c r="G383">
        <f t="shared" si="6"/>
        <v>3.848932291463282</v>
      </c>
    </row>
    <row r="384" spans="1:7" x14ac:dyDescent="0.25">
      <c r="A384" s="1">
        <v>561</v>
      </c>
      <c r="B384" s="1">
        <v>8.1925893332642961</v>
      </c>
      <c r="C384" s="2">
        <v>64.697033949164762</v>
      </c>
      <c r="D384" s="1">
        <v>2.6164447147626366</v>
      </c>
      <c r="E384" s="2">
        <v>66.038952309892224</v>
      </c>
      <c r="F384" s="1">
        <v>2.7164887384633349</v>
      </c>
      <c r="G384">
        <f t="shared" si="6"/>
        <v>3.8236628175716789</v>
      </c>
    </row>
    <row r="385" spans="1:7" x14ac:dyDescent="0.25">
      <c r="A385" s="1">
        <v>562</v>
      </c>
      <c r="B385" s="1">
        <v>8.2042298670257843</v>
      </c>
      <c r="C385" s="2">
        <v>64.981967206156042</v>
      </c>
      <c r="D385" s="1">
        <v>2.6281780340921128</v>
      </c>
      <c r="E385" s="2">
        <v>66.318670418053799</v>
      </c>
      <c r="F385" s="1">
        <v>2.7280073022138529</v>
      </c>
      <c r="G385">
        <f t="shared" si="6"/>
        <v>3.7984210668675447</v>
      </c>
    </row>
    <row r="386" spans="1:7" x14ac:dyDescent="0.25">
      <c r="A386" s="1">
        <v>563</v>
      </c>
      <c r="B386" s="1">
        <v>8.2159040832824477</v>
      </c>
      <c r="C386" s="2">
        <v>65.268560355411225</v>
      </c>
      <c r="D386" s="1">
        <v>2.6399797064323631</v>
      </c>
      <c r="E386" s="2">
        <v>66.599986224118481</v>
      </c>
      <c r="F386" s="1">
        <v>2.7395916578620501</v>
      </c>
      <c r="G386">
        <f t="shared" si="6"/>
        <v>3.7732089828940891</v>
      </c>
    </row>
    <row r="387" spans="1:7" x14ac:dyDescent="0.25">
      <c r="A387" s="1">
        <v>564</v>
      </c>
      <c r="B387" s="1">
        <v>8.2276106436788439</v>
      </c>
      <c r="C387" s="2">
        <v>65.556789626186145</v>
      </c>
      <c r="D387" s="1">
        <v>2.6518487529235135</v>
      </c>
      <c r="E387" s="2">
        <v>66.882875274410594</v>
      </c>
      <c r="F387" s="1">
        <v>2.7512407984254885</v>
      </c>
      <c r="G387">
        <f t="shared" si="6"/>
        <v>3.7480284421349777</v>
      </c>
    </row>
    <row r="388" spans="1:7" x14ac:dyDescent="0.25">
      <c r="A388" s="1">
        <v>565</v>
      </c>
      <c r="B388" s="1">
        <v>8.2393482368091764</v>
      </c>
      <c r="C388" s="2">
        <v>65.8466315569664</v>
      </c>
      <c r="D388" s="1">
        <v>2.6637842074395195</v>
      </c>
      <c r="E388" s="2">
        <v>67.167313442652642</v>
      </c>
      <c r="F388" s="1">
        <v>2.7629537304037219</v>
      </c>
      <c r="G388">
        <f t="shared" ref="G388:G451" si="7">100*(F388-D388)/D388</f>
        <v>3.7228812561932747</v>
      </c>
    </row>
    <row r="389" spans="1:7" x14ac:dyDescent="0.25">
      <c r="A389" s="1">
        <v>566</v>
      </c>
      <c r="B389" s="1">
        <v>8.2510860298067517</v>
      </c>
      <c r="C389" s="2">
        <v>66.137313231837197</v>
      </c>
      <c r="D389" s="1">
        <v>2.6757542419328626</v>
      </c>
      <c r="E389" s="2">
        <v>67.452557856626569</v>
      </c>
      <c r="F389" s="1">
        <v>2.7746998629241806</v>
      </c>
      <c r="G389">
        <f t="shared" si="7"/>
        <v>3.6978590724327303</v>
      </c>
    </row>
    <row r="390" spans="1:7" x14ac:dyDescent="0.25">
      <c r="A390" s="1">
        <v>567</v>
      </c>
      <c r="B390" s="1">
        <v>8.2628235438145143</v>
      </c>
      <c r="C390" s="2">
        <v>66.428824265585277</v>
      </c>
      <c r="D390" s="1">
        <v>2.6877584287489231</v>
      </c>
      <c r="E390" s="2">
        <v>67.738597984354442</v>
      </c>
      <c r="F390" s="1">
        <v>2.7864787622885965</v>
      </c>
      <c r="G390">
        <f t="shared" si="7"/>
        <v>3.6729615460874929</v>
      </c>
    </row>
    <row r="391" spans="1:7" x14ac:dyDescent="0.25">
      <c r="A391" s="1">
        <v>568</v>
      </c>
      <c r="B391" s="1">
        <v>8.274560318609435</v>
      </c>
      <c r="C391" s="2">
        <v>66.721154588785609</v>
      </c>
      <c r="D391" s="1">
        <v>2.6997963532369855</v>
      </c>
      <c r="E391" s="2">
        <v>68.025423618725227</v>
      </c>
      <c r="F391" s="1">
        <v>2.7982900081764539</v>
      </c>
      <c r="G391">
        <f t="shared" si="7"/>
        <v>3.6481883095136807</v>
      </c>
    </row>
    <row r="392" spans="1:7" x14ac:dyDescent="0.25">
      <c r="A392" s="1">
        <v>569</v>
      </c>
      <c r="B392" s="1">
        <v>8.286295911751397</v>
      </c>
      <c r="C392" s="2">
        <v>67.014294433282288</v>
      </c>
      <c r="D392" s="1">
        <v>2.7118676131523487</v>
      </c>
      <c r="E392" s="2">
        <v>68.313024862559118</v>
      </c>
      <c r="F392" s="1">
        <v>2.8101331930299547</v>
      </c>
      <c r="G392">
        <f t="shared" si="7"/>
        <v>3.6235389736956738</v>
      </c>
    </row>
    <row r="393" spans="1:7" x14ac:dyDescent="0.25">
      <c r="A393" s="1">
        <v>570</v>
      </c>
      <c r="B393" s="1">
        <v>8.2980298977795997</v>
      </c>
      <c r="C393" s="2">
        <v>67.308234318502514</v>
      </c>
      <c r="D393" s="1">
        <v>2.723971818092751</v>
      </c>
      <c r="E393" s="2">
        <v>68.601392114528153</v>
      </c>
      <c r="F393" s="1">
        <v>2.8220079214742366</v>
      </c>
      <c r="G393">
        <f t="shared" si="7"/>
        <v>3.5990131296632777</v>
      </c>
    </row>
    <row r="394" spans="1:7" x14ac:dyDescent="0.25">
      <c r="A394" s="1">
        <v>571</v>
      </c>
      <c r="B394" s="1">
        <v>8.3097618674533482</v>
      </c>
      <c r="C394" s="2">
        <v>67.602965038547239</v>
      </c>
      <c r="D394" s="1">
        <v>2.7361085889667707</v>
      </c>
      <c r="E394" s="2">
        <v>68.890516055874514</v>
      </c>
      <c r="F394" s="1">
        <v>2.8339138097704479</v>
      </c>
      <c r="G394">
        <f t="shared" si="7"/>
        <v>3.5746103498257424</v>
      </c>
    </row>
    <row r="395" spans="1:7" x14ac:dyDescent="0.25">
      <c r="A395" s="1">
        <v>572</v>
      </c>
      <c r="B395" s="1">
        <v>8.3214914270342479</v>
      </c>
      <c r="C395" s="2">
        <v>67.898477650006157</v>
      </c>
      <c r="D395" s="1">
        <v>2.7482775574920599</v>
      </c>
      <c r="E395" s="2">
        <v>69.180387637873366</v>
      </c>
      <c r="F395" s="1">
        <v>2.8458504852994726</v>
      </c>
      <c r="G395">
        <f t="shared" si="7"/>
        <v>3.5503301892277874</v>
      </c>
    </row>
    <row r="396" spans="1:7" x14ac:dyDescent="0.25">
      <c r="A396" s="1">
        <v>573</v>
      </c>
      <c r="B396" s="1">
        <v>8.3332181976071915</v>
      </c>
      <c r="C396" s="2">
        <v>68.194763460449082</v>
      </c>
      <c r="D396" s="1">
        <v>2.7604783657214274</v>
      </c>
      <c r="E396" s="2">
        <v>69.470998069990529</v>
      </c>
      <c r="F396" s="1">
        <v>2.8578175860742765</v>
      </c>
      <c r="G396">
        <f t="shared" si="7"/>
        <v>3.5261721867329459</v>
      </c>
    </row>
    <row r="397" spans="1:7" x14ac:dyDescent="0.25">
      <c r="A397" s="1">
        <v>574</v>
      </c>
      <c r="B397" s="1">
        <v>8.3449418144375915</v>
      </c>
      <c r="C397" s="2">
        <v>68.491814017549103</v>
      </c>
      <c r="D397" s="1">
        <v>2.7727106655949378</v>
      </c>
      <c r="E397" s="2">
        <v>69.762338808689478</v>
      </c>
      <c r="F397" s="1">
        <v>2.8698147602789885</v>
      </c>
      <c r="G397">
        <f t="shared" si="7"/>
        <v>3.5021358661386022</v>
      </c>
    </row>
    <row r="398" spans="1:7" x14ac:dyDescent="0.25">
      <c r="A398" s="1">
        <v>575</v>
      </c>
      <c r="B398" s="1">
        <v>8.3566619263625821</v>
      </c>
      <c r="C398" s="2">
        <v>68.789621098796431</v>
      </c>
      <c r="D398" s="1">
        <v>2.7849741185163399</v>
      </c>
      <c r="E398" s="2">
        <v>70.054401546845568</v>
      </c>
      <c r="F398" s="1">
        <v>2.8818416658329848</v>
      </c>
      <c r="G398">
        <f t="shared" si="7"/>
        <v>3.4782207372271703</v>
      </c>
    </row>
    <row r="399" spans="1:7" x14ac:dyDescent="0.25">
      <c r="A399" s="1">
        <v>576</v>
      </c>
      <c r="B399" s="1">
        <v>8.3683781952140368</v>
      </c>
      <c r="C399" s="2">
        <v>69.088176701765121</v>
      </c>
      <c r="D399" s="1">
        <v>2.7972683949522539</v>
      </c>
      <c r="E399" s="2">
        <v>70.347178203728262</v>
      </c>
      <c r="F399" s="1">
        <v>2.8938979699783673</v>
      </c>
      <c r="G399">
        <f t="shared" si="7"/>
        <v>3.45442629675737</v>
      </c>
    </row>
    <row r="400" spans="1:7" x14ac:dyDescent="0.25">
      <c r="A400" s="1">
        <v>577</v>
      </c>
      <c r="B400" s="1">
        <v>8.3800902952714491</v>
      </c>
      <c r="C400" s="2">
        <v>69.387473034897226</v>
      </c>
      <c r="D400" s="1">
        <v>2.8095931740526727</v>
      </c>
      <c r="E400" s="2">
        <v>70.64066091551544</v>
      </c>
      <c r="F400" s="1">
        <v>2.9059833488893489</v>
      </c>
      <c r="G400">
        <f t="shared" si="7"/>
        <v>3.4307520293992981</v>
      </c>
    </row>
    <row r="401" spans="1:7" x14ac:dyDescent="0.25">
      <c r="A401" s="1">
        <v>578</v>
      </c>
      <c r="B401" s="1">
        <v>8.3917979127428062</v>
      </c>
      <c r="C401" s="2">
        <v>69.687502508771928</v>
      </c>
      <c r="D401" s="1">
        <v>2.821948143291432</v>
      </c>
      <c r="E401" s="2">
        <v>70.934842026306157</v>
      </c>
      <c r="F401" s="1">
        <v>2.9180974873021674</v>
      </c>
      <c r="G401">
        <f t="shared" si="7"/>
        <v>3.4071974086167973</v>
      </c>
    </row>
    <row r="402" spans="1:7" x14ac:dyDescent="0.25">
      <c r="A402" s="1">
        <v>579</v>
      </c>
      <c r="B402" s="1">
        <v>8.4035007452717938</v>
      </c>
      <c r="C402" s="2">
        <v>69.988257727829392</v>
      </c>
      <c r="D402" s="1">
        <v>2.8343329981254044</v>
      </c>
      <c r="E402" s="2">
        <v>71.229714079600825</v>
      </c>
      <c r="F402" s="1">
        <v>2.930240078164247</v>
      </c>
      <c r="G402">
        <f t="shared" si="7"/>
        <v>3.3837618975002046</v>
      </c>
    </row>
    <row r="403" spans="1:7" x14ac:dyDescent="0.25">
      <c r="A403" s="1">
        <v>580</v>
      </c>
      <c r="B403" s="1">
        <v>8.4151985014696891</v>
      </c>
      <c r="C403" s="2">
        <v>70.28973148252129</v>
      </c>
      <c r="D403" s="1">
        <v>2.8467474416712646</v>
      </c>
      <c r="E403" s="2">
        <v>71.525269810220223</v>
      </c>
      <c r="F403" s="1">
        <v>2.9424108223014267</v>
      </c>
      <c r="G403">
        <f t="shared" si="7"/>
        <v>3.3604449495526789</v>
      </c>
    </row>
    <row r="404" spans="1:7" x14ac:dyDescent="0.25">
      <c r="A404" s="1">
        <v>581</v>
      </c>
      <c r="B404" s="1">
        <v>8.4268909004705286</v>
      </c>
      <c r="C404" s="2">
        <v>70.591916741861809</v>
      </c>
      <c r="D404" s="1">
        <v>2.8591911843987474</v>
      </c>
      <c r="E404" s="2">
        <v>71.82150213663607</v>
      </c>
      <c r="F404" s="1">
        <v>2.9546094281021431</v>
      </c>
      <c r="G404">
        <f t="shared" si="7"/>
        <v>3.3372460094325929</v>
      </c>
    </row>
    <row r="405" spans="1:7" x14ac:dyDescent="0.25">
      <c r="A405" s="1">
        <v>582</v>
      </c>
      <c r="B405" s="1">
        <v>8.4385776715081295</v>
      </c>
      <c r="C405" s="2">
        <v>70.894806646355136</v>
      </c>
      <c r="D405" s="1">
        <v>2.8716639438394038</v>
      </c>
      <c r="E405" s="2">
        <v>72.118404153688843</v>
      </c>
      <c r="F405" s="1">
        <v>2.9668356112175545</v>
      </c>
      <c r="G405">
        <f t="shared" si="7"/>
        <v>3.3141645136549815</v>
      </c>
    </row>
    <row r="406" spans="1:7" x14ac:dyDescent="0.25">
      <c r="A406" s="1">
        <v>583</v>
      </c>
      <c r="B406" s="1">
        <v>8.4502585535137218</v>
      </c>
      <c r="C406" s="2">
        <v>71.198394501276582</v>
      </c>
      <c r="D406" s="1">
        <v>2.8841654443099269</v>
      </c>
      <c r="E406" s="2">
        <v>72.415969125669264</v>
      </c>
      <c r="F406" s="1">
        <v>2.9790890942766417</v>
      </c>
      <c r="G406">
        <f t="shared" si="7"/>
        <v>3.2911998912540348</v>
      </c>
    </row>
    <row r="407" spans="1:7" x14ac:dyDescent="0.25">
      <c r="A407" s="1">
        <v>584</v>
      </c>
      <c r="B407" s="1">
        <v>8.4619332947329653</v>
      </c>
      <c r="C407" s="2">
        <v>71.502673770286634</v>
      </c>
      <c r="D407" s="1">
        <v>2.8966954166491825</v>
      </c>
      <c r="E407" s="2">
        <v>72.714190479742143</v>
      </c>
      <c r="F407" s="1">
        <v>2.991369606615407</v>
      </c>
      <c r="G407">
        <f t="shared" si="7"/>
        <v>3.2683515644092451</v>
      </c>
    </row>
    <row r="408" spans="1:7" x14ac:dyDescent="0.25">
      <c r="A408" s="1">
        <v>585</v>
      </c>
      <c r="B408" s="1">
        <v>8.4736016523612836</v>
      </c>
      <c r="C408" s="2">
        <v>71.807638069358248</v>
      </c>
      <c r="D408" s="1">
        <v>2.9092535979681386</v>
      </c>
      <c r="E408" s="2">
        <v>73.013061799692281</v>
      </c>
      <c r="F408" s="1">
        <v>3.0036768840193373</v>
      </c>
      <c r="G408">
        <f t="shared" si="7"/>
        <v>3.245618949037139</v>
      </c>
    </row>
    <row r="409" spans="1:7" x14ac:dyDescent="0.25">
      <c r="A409" s="1">
        <v>586</v>
      </c>
      <c r="B409" s="1">
        <v>8.4852633921964173</v>
      </c>
      <c r="C409" s="2">
        <v>66.79011538633506</v>
      </c>
      <c r="D409" s="1">
        <v>2.3362914961988981</v>
      </c>
      <c r="E409" s="2">
        <v>73.312576819973955</v>
      </c>
      <c r="F409" s="1">
        <v>3.0160106684783665</v>
      </c>
      <c r="G409">
        <f t="shared" si="7"/>
        <v>29.093936839018532</v>
      </c>
    </row>
    <row r="410" spans="1:7" x14ac:dyDescent="0.25">
      <c r="A410" s="1">
        <v>587</v>
      </c>
      <c r="B410" s="1">
        <v>8.49691828830729</v>
      </c>
      <c r="C410" s="2">
        <v>67.080575867539679</v>
      </c>
      <c r="D410" s="1">
        <v>2.3482524221173198</v>
      </c>
      <c r="E410" s="2">
        <v>73.612729420046364</v>
      </c>
      <c r="F410" s="1">
        <v>3.0283707079536111</v>
      </c>
      <c r="G410">
        <f t="shared" si="7"/>
        <v>28.962741800264276</v>
      </c>
    </row>
    <row r="411" spans="1:7" x14ac:dyDescent="0.25">
      <c r="A411" s="1">
        <v>588</v>
      </c>
      <c r="B411" s="1">
        <v>8.508566122718241</v>
      </c>
      <c r="C411" s="2">
        <v>67.283391672859153</v>
      </c>
      <c r="D411" s="1">
        <v>2.3505235131546125</v>
      </c>
      <c r="E411" s="2">
        <v>73.913513618978669</v>
      </c>
      <c r="F411" s="1">
        <v>3.0407567561552131</v>
      </c>
      <c r="G411">
        <f t="shared" si="7"/>
        <v>29.36508565592888</v>
      </c>
    </row>
    <row r="412" spans="1:7" x14ac:dyDescent="0.25">
      <c r="A412" s="1">
        <v>589</v>
      </c>
      <c r="B412" s="1">
        <v>8.5202066851077749</v>
      </c>
      <c r="C412" s="2">
        <v>67.574962148798448</v>
      </c>
      <c r="D412" s="1">
        <v>2.3625301477516683</v>
      </c>
      <c r="E412" s="2">
        <v>74.214923570309551</v>
      </c>
      <c r="F412" s="1">
        <v>3.053168572330661</v>
      </c>
      <c r="G412">
        <f t="shared" si="7"/>
        <v>29.232999428017777</v>
      </c>
    </row>
    <row r="413" spans="1:7" x14ac:dyDescent="0.25">
      <c r="A413" s="1">
        <v>590</v>
      </c>
      <c r="B413" s="1">
        <v>8.5318397725210691</v>
      </c>
      <c r="C413" s="2">
        <v>67.867233871005794</v>
      </c>
      <c r="D413" s="1">
        <v>2.3745656590985931</v>
      </c>
      <c r="E413" s="2">
        <v>74.516953557146991</v>
      </c>
      <c r="F413" s="1">
        <v>3.0656059210629989</v>
      </c>
      <c r="G413">
        <f t="shared" si="7"/>
        <v>29.101754222569323</v>
      </c>
    </row>
    <row r="414" spans="1:7" x14ac:dyDescent="0.25">
      <c r="A414" s="1">
        <v>591</v>
      </c>
      <c r="B414" s="1">
        <v>8.5434651890954463</v>
      </c>
      <c r="C414" s="2">
        <v>68.160201750594851</v>
      </c>
      <c r="D414" s="1">
        <v>2.3866298376391955</v>
      </c>
      <c r="E414" s="2">
        <v>74.819597987494845</v>
      </c>
      <c r="F414" s="1">
        <v>3.078068572078382</v>
      </c>
      <c r="G414">
        <f t="shared" si="7"/>
        <v>28.971343755726419</v>
      </c>
    </row>
    <row r="415" spans="1:7" x14ac:dyDescent="0.25">
      <c r="A415" s="1">
        <v>592</v>
      </c>
      <c r="B415" s="1">
        <v>8.5550827457981669</v>
      </c>
      <c r="C415" s="2">
        <v>68.453860794796583</v>
      </c>
      <c r="D415" s="1">
        <v>2.3987224777753147</v>
      </c>
      <c r="E415" s="2">
        <v>75.122851389793794</v>
      </c>
      <c r="F415" s="1">
        <v>3.0905563000624579</v>
      </c>
      <c r="G415">
        <f t="shared" si="7"/>
        <v>28.841761758483276</v>
      </c>
    </row>
    <row r="416" spans="1:7" x14ac:dyDescent="0.25">
      <c r="A416" s="1">
        <v>593</v>
      </c>
      <c r="B416" s="1">
        <v>8.566692260175838</v>
      </c>
      <c r="C416" s="2">
        <v>68.748206103619907</v>
      </c>
      <c r="D416" s="1">
        <v>2.4108433777293103</v>
      </c>
      <c r="E416" s="2">
        <v>75.426708408665178</v>
      </c>
      <c r="F416" s="1">
        <v>3.1030688844850967</v>
      </c>
      <c r="G416">
        <f t="shared" si="7"/>
        <v>28.713001978907872</v>
      </c>
    </row>
    <row r="417" spans="1:7" x14ac:dyDescent="0.25">
      <c r="A417" s="1">
        <v>594</v>
      </c>
      <c r="B417" s="1">
        <v>8.5782935561148683</v>
      </c>
      <c r="C417" s="2">
        <v>69.043232866663743</v>
      </c>
      <c r="D417" s="1">
        <v>2.4229923394127866</v>
      </c>
      <c r="E417" s="2">
        <v>75.731163800846417</v>
      </c>
      <c r="F417" s="1">
        <v>3.1156061094330183</v>
      </c>
      <c r="G417">
        <f t="shared" si="7"/>
        <v>28.585058184215594</v>
      </c>
    </row>
    <row r="418" spans="1:7" x14ac:dyDescent="0.25">
      <c r="A418" s="1">
        <v>595</v>
      </c>
      <c r="B418" s="1">
        <v>8.589886463612368</v>
      </c>
      <c r="C418" s="2">
        <v>69.338936360072196</v>
      </c>
      <c r="D418" s="1">
        <v>2.4351691683012073</v>
      </c>
      <c r="E418" s="2">
        <v>76.036212431308073</v>
      </c>
      <c r="F418" s="1">
        <v>3.1281677634498943</v>
      </c>
      <c r="G418">
        <f t="shared" si="7"/>
        <v>28.457924162703165</v>
      </c>
    </row>
    <row r="419" spans="1:7" x14ac:dyDescent="0.25">
      <c r="A419" s="1">
        <v>596</v>
      </c>
      <c r="B419" s="1">
        <v>8.6014708185569546</v>
      </c>
      <c r="C419" s="2">
        <v>69.635311943625268</v>
      </c>
      <c r="D419" s="1">
        <v>2.4473736733140941</v>
      </c>
      <c r="E419" s="2">
        <v>76.341849269542649</v>
      </c>
      <c r="F419" s="1">
        <v>3.1407536393835263</v>
      </c>
      <c r="G419">
        <f t="shared" si="7"/>
        <v>28.331593725550562</v>
      </c>
    </row>
    <row r="420" spans="1:7" x14ac:dyDescent="0.25">
      <c r="A420" s="1">
        <v>597</v>
      </c>
      <c r="B420" s="1">
        <v>8.6130464625189713</v>
      </c>
      <c r="C420" s="2">
        <v>69.932355057957778</v>
      </c>
      <c r="D420" s="1">
        <v>2.459605666700504</v>
      </c>
      <c r="E420" s="2">
        <v>76.648069386016388</v>
      </c>
      <c r="F420" s="1">
        <v>3.1533635342397308</v>
      </c>
      <c r="G420">
        <f t="shared" si="7"/>
        <v>28.206060708499045</v>
      </c>
    </row>
    <row r="421" spans="1:7" x14ac:dyDescent="0.25">
      <c r="A421" s="1">
        <v>598</v>
      </c>
      <c r="B421" s="1">
        <v>8.6246132425496143</v>
      </c>
      <c r="C421" s="2">
        <v>70.230061221900002</v>
      </c>
      <c r="D421" s="1">
        <v>2.4718649639295198</v>
      </c>
      <c r="E421" s="2">
        <v>76.954867948775316</v>
      </c>
      <c r="F421" s="1">
        <v>3.1659972490425803</v>
      </c>
      <c r="G421">
        <f t="shared" si="7"/>
        <v>28.081318973411857</v>
      </c>
    </row>
    <row r="422" spans="1:7" x14ac:dyDescent="0.25">
      <c r="A422" s="1">
        <v>599</v>
      </c>
      <c r="B422" s="1">
        <v>8.636171010988555</v>
      </c>
      <c r="C422" s="2">
        <v>70.528426029933499</v>
      </c>
      <c r="D422" s="1">
        <v>2.4841513835854823</v>
      </c>
      <c r="E422" s="2">
        <v>77.262240220197597</v>
      </c>
      <c r="F422" s="1">
        <v>3.1786545887006694</v>
      </c>
      <c r="G422">
        <f t="shared" si="7"/>
        <v>27.957362409724841</v>
      </c>
    </row>
    <row r="423" spans="1:7" x14ac:dyDescent="0.25">
      <c r="A423" s="1">
        <v>600</v>
      </c>
      <c r="B423" s="1">
        <v>8.6477196252795903</v>
      </c>
      <c r="C423" s="2">
        <v>70.827445149756286</v>
      </c>
      <c r="D423" s="1">
        <v>2.4964647472677255</v>
      </c>
      <c r="E423" s="2">
        <v>77.570181553884908</v>
      </c>
      <c r="F423" s="1">
        <v>3.1913353618791009</v>
      </c>
      <c r="G423">
        <f t="shared" si="7"/>
        <v>27.834184935792976</v>
      </c>
    </row>
    <row r="424" spans="1:7" x14ac:dyDescent="0.25">
      <c r="A424" s="1">
        <v>601</v>
      </c>
      <c r="B424" s="1">
        <v>8.6592589477939601</v>
      </c>
      <c r="C424" s="2">
        <v>71.127114319951687</v>
      </c>
      <c r="D424" s="1">
        <v>2.5088048794945839</v>
      </c>
      <c r="E424" s="2">
        <v>77.878687391685418</v>
      </c>
      <c r="F424" s="1">
        <v>3.204039380876897</v>
      </c>
      <c r="G424">
        <f t="shared" si="7"/>
        <v>27.711780500138893</v>
      </c>
    </row>
    <row r="425" spans="1:7" x14ac:dyDescent="0.25">
      <c r="A425" s="1">
        <v>602</v>
      </c>
      <c r="B425" s="1">
        <v>8.6707888456609332</v>
      </c>
      <c r="C425" s="2">
        <v>71.427429347755691</v>
      </c>
      <c r="D425" s="1">
        <v>2.5211716076114525</v>
      </c>
      <c r="E425" s="2">
        <v>78.187753260842058</v>
      </c>
      <c r="F425" s="1">
        <v>3.2167664615095664</v>
      </c>
      <c r="G425">
        <f t="shared" si="7"/>
        <v>27.590143082609021</v>
      </c>
    </row>
    <row r="426" spans="1:7" x14ac:dyDescent="0.25">
      <c r="A426" s="1">
        <v>603</v>
      </c>
      <c r="B426" s="1">
        <v>8.6823091906053111</v>
      </c>
      <c r="C426" s="2">
        <v>71.728386106917753</v>
      </c>
      <c r="D426" s="1">
        <v>2.5335647617026971</v>
      </c>
      <c r="E426" s="2">
        <v>78.497374771259587</v>
      </c>
      <c r="F426" s="1">
        <v>3.2295164229965643</v>
      </c>
      <c r="G426">
        <f t="shared" si="7"/>
        <v>27.469266695442546</v>
      </c>
    </row>
    <row r="427" spans="1:7" x14ac:dyDescent="0.25">
      <c r="A427" s="1">
        <v>604</v>
      </c>
      <c r="B427" s="1">
        <v>8.6938198587915227</v>
      </c>
      <c r="C427" s="2">
        <v>72.029980535650537</v>
      </c>
      <c r="D427" s="1">
        <v>2.5459841745072231</v>
      </c>
      <c r="E427" s="2">
        <v>78.807547612884704</v>
      </c>
      <c r="F427" s="1">
        <v>3.2422890878534085</v>
      </c>
      <c r="G427">
        <f t="shared" si="7"/>
        <v>27.349145384258158</v>
      </c>
    </row>
    <row r="428" spans="1:7" x14ac:dyDescent="0.25">
      <c r="A428" s="1">
        <v>605</v>
      </c>
      <c r="B428" s="1">
        <v>8.7053207306739839</v>
      </c>
      <c r="C428" s="2">
        <v>72.332208634663871</v>
      </c>
      <c r="D428" s="1">
        <v>2.5584296813375214</v>
      </c>
      <c r="E428" s="2">
        <v>79.118267553193562</v>
      </c>
      <c r="F428" s="1">
        <v>3.255084281788216</v>
      </c>
      <c r="G428">
        <f t="shared" si="7"/>
        <v>27.229773228963268</v>
      </c>
    </row>
    <row r="429" spans="1:7" x14ac:dyDescent="0.25">
      <c r="A429" s="1">
        <v>606</v>
      </c>
      <c r="B429" s="1">
        <v>8.716811690853433</v>
      </c>
      <c r="C429" s="2">
        <v>72.635066465279195</v>
      </c>
      <c r="D429" s="1">
        <v>2.5709011200020182</v>
      </c>
      <c r="E429" s="2">
        <v>79.429530434781455</v>
      </c>
      <c r="F429" s="1">
        <v>3.2679018336024486</v>
      </c>
      <c r="G429">
        <f t="shared" si="7"/>
        <v>27.111144344590087</v>
      </c>
    </row>
    <row r="430" spans="1:7" x14ac:dyDescent="0.25">
      <c r="A430" s="1">
        <v>607</v>
      </c>
      <c r="B430" s="1">
        <v>8.7282926279389503</v>
      </c>
      <c r="C430" s="2">
        <v>72.938550147620248</v>
      </c>
      <c r="D430" s="1">
        <v>2.5833983307305717</v>
      </c>
      <c r="E430" s="2">
        <v>79.741332173049727</v>
      </c>
      <c r="F430" s="1">
        <v>3.280741575095663</v>
      </c>
      <c r="G430">
        <f t="shared" si="7"/>
        <v>26.993252882062759</v>
      </c>
    </row>
    <row r="431" spans="1:7" x14ac:dyDescent="0.25">
      <c r="A431" s="1">
        <v>608</v>
      </c>
      <c r="B431" s="1">
        <v>8.7398662259024871</v>
      </c>
      <c r="C431" s="2">
        <v>73.244940876733239</v>
      </c>
      <c r="D431" s="1">
        <v>2.5960152512762269</v>
      </c>
      <c r="E431" s="2">
        <v>80.056471308569741</v>
      </c>
      <c r="F431" s="1">
        <v>3.2937187478880428</v>
      </c>
      <c r="G431">
        <f t="shared" si="7"/>
        <v>26.875939818489812</v>
      </c>
    </row>
    <row r="432" spans="1:7" x14ac:dyDescent="0.25">
      <c r="A432" s="1">
        <v>609</v>
      </c>
      <c r="B432" s="1">
        <v>8.75153210985121</v>
      </c>
      <c r="C432" s="2">
        <v>73.554250992526619</v>
      </c>
      <c r="D432" s="1">
        <v>2.60875238978636</v>
      </c>
      <c r="E432" s="2">
        <v>80.374958467326906</v>
      </c>
      <c r="F432" s="1">
        <v>3.3068337895490099</v>
      </c>
      <c r="G432">
        <f t="shared" si="7"/>
        <v>26.759204993764019</v>
      </c>
    </row>
    <row r="433" spans="1:7" x14ac:dyDescent="0.25">
      <c r="A433" s="1">
        <v>610</v>
      </c>
      <c r="B433" s="1">
        <v>8.7632899018470365</v>
      </c>
      <c r="C433" s="2">
        <v>73.866492833050387</v>
      </c>
      <c r="D433" s="1">
        <v>2.6216102543318143</v>
      </c>
      <c r="E433" s="2">
        <v>80.696804293245279</v>
      </c>
      <c r="F433" s="1">
        <v>3.3200871383866812</v>
      </c>
      <c r="G433">
        <f t="shared" si="7"/>
        <v>26.643048214384255</v>
      </c>
    </row>
    <row r="434" spans="1:7" x14ac:dyDescent="0.25">
      <c r="A434" s="1">
        <v>611</v>
      </c>
      <c r="B434" s="1">
        <v>8.7751392207660643</v>
      </c>
      <c r="C434" s="2">
        <v>74.181678728734141</v>
      </c>
      <c r="D434" s="1">
        <v>2.6345893526696318</v>
      </c>
      <c r="E434" s="2">
        <v>81.022019441746821</v>
      </c>
      <c r="F434" s="1">
        <v>3.3334792331826515</v>
      </c>
      <c r="G434">
        <f t="shared" si="7"/>
        <v>26.52746925454754</v>
      </c>
    </row>
    <row r="435" spans="1:7" x14ac:dyDescent="0.25">
      <c r="A435" s="1">
        <v>612</v>
      </c>
      <c r="B435" s="1">
        <v>8.7870796821540118</v>
      </c>
      <c r="C435" s="2">
        <v>74.499820996430088</v>
      </c>
      <c r="D435" s="1">
        <v>2.6476901919977509</v>
      </c>
      <c r="E435" s="2">
        <v>81.350614573108487</v>
      </c>
      <c r="F435" s="1">
        <v>3.347010512918438</v>
      </c>
      <c r="G435">
        <f t="shared" si="7"/>
        <v>26.412467857239438</v>
      </c>
    </row>
    <row r="436" spans="1:7" x14ac:dyDescent="0.25">
      <c r="A436" s="1">
        <v>613</v>
      </c>
      <c r="B436" s="1">
        <v>8.7991108980775135</v>
      </c>
      <c r="C436" s="2">
        <v>74.820931933253348</v>
      </c>
      <c r="D436" s="1">
        <v>2.6609132787013512</v>
      </c>
      <c r="E436" s="2">
        <v>81.682600345608336</v>
      </c>
      <c r="F436" s="1">
        <v>3.3606814164932457</v>
      </c>
      <c r="G436">
        <f t="shared" si="7"/>
        <v>26.29804373532285</v>
      </c>
    </row>
    <row r="437" spans="1:7" x14ac:dyDescent="0.25">
      <c r="A437" s="1">
        <v>614</v>
      </c>
      <c r="B437" s="1">
        <v>8.8112324769711226</v>
      </c>
      <c r="C437" s="2">
        <v>75.145023810211256</v>
      </c>
      <c r="D437" s="1">
        <v>2.6742591180905135</v>
      </c>
      <c r="E437" s="2">
        <v>82.017987408452271</v>
      </c>
      <c r="F437" s="1">
        <v>3.3744923824326958</v>
      </c>
      <c r="G437">
        <f t="shared" si="7"/>
        <v>26.184196572625538</v>
      </c>
    </row>
    <row r="438" spans="1:7" x14ac:dyDescent="0.25">
      <c r="A438" s="1">
        <v>615</v>
      </c>
      <c r="B438" s="1">
        <v>8.8234440234798601</v>
      </c>
      <c r="C438" s="2">
        <v>75.472108865613151</v>
      </c>
      <c r="D438" s="1">
        <v>2.6877282141288443</v>
      </c>
      <c r="E438" s="2">
        <v>82.356786394472351</v>
      </c>
      <c r="F438" s="1">
        <v>3.388443848588147</v>
      </c>
      <c r="G438">
        <f t="shared" si="7"/>
        <v>26.070926025026715</v>
      </c>
    </row>
    <row r="439" spans="1:7" x14ac:dyDescent="0.25">
      <c r="A439" s="1">
        <v>616</v>
      </c>
      <c r="B439" s="1">
        <v>8.8357451382971259</v>
      </c>
      <c r="C439" s="2">
        <v>75.802199298252134</v>
      </c>
      <c r="D439" s="1">
        <v>2.7013210691527032</v>
      </c>
      <c r="E439" s="2">
        <v>82.699007912587135</v>
      </c>
      <c r="F439" s="1">
        <v>3.4025362518262217</v>
      </c>
      <c r="G439">
        <f t="shared" si="7"/>
        <v>25.958231721542887</v>
      </c>
    </row>
    <row r="440" spans="1:7" x14ac:dyDescent="0.25">
      <c r="A440" s="1">
        <v>617</v>
      </c>
      <c r="B440" s="1">
        <v>8.8481354179978098</v>
      </c>
      <c r="C440" s="2">
        <v>76.135307260349279</v>
      </c>
      <c r="D440" s="1">
        <v>2.7150381835806501</v>
      </c>
      <c r="E440" s="2">
        <v>83.044662540014542</v>
      </c>
      <c r="F440" s="1">
        <v>3.4167700277081332</v>
      </c>
      <c r="G440">
        <f t="shared" si="7"/>
        <v>25.84611326541361</v>
      </c>
    </row>
    <row r="441" spans="1:7" x14ac:dyDescent="0.25">
      <c r="A441" s="1">
        <v>618</v>
      </c>
      <c r="B441" s="1">
        <v>8.8606144548663917</v>
      </c>
      <c r="C441" s="2">
        <v>76.47144485025072</v>
      </c>
      <c r="D441" s="1">
        <v>2.72888005561272</v>
      </c>
      <c r="E441" s="2">
        <v>83.393760814226567</v>
      </c>
      <c r="F441" s="1">
        <v>3.4311456101583917</v>
      </c>
      <c r="G441">
        <f t="shared" si="7"/>
        <v>25.734570235187231</v>
      </c>
    </row>
    <row r="442" spans="1:7" x14ac:dyDescent="0.25">
      <c r="A442" s="1">
        <v>619</v>
      </c>
      <c r="B442" s="1">
        <v>8.873181836719862</v>
      </c>
      <c r="C442" s="2">
        <v>76.810624104867685</v>
      </c>
      <c r="D442" s="1">
        <v>2.7428471809191093</v>
      </c>
      <c r="E442" s="2">
        <v>83.746313224635514</v>
      </c>
      <c r="F442" s="1">
        <v>3.4456634311224481</v>
      </c>
      <c r="G442">
        <f t="shared" si="7"/>
        <v>25.623602185807155</v>
      </c>
    </row>
    <row r="443" spans="1:7" x14ac:dyDescent="0.25">
      <c r="A443" s="1">
        <v>620</v>
      </c>
      <c r="B443" s="1">
        <v>8.8858371467252244</v>
      </c>
      <c r="C443" s="2">
        <v>77.15285699184895</v>
      </c>
      <c r="D443" s="1">
        <v>2.7569400523178409</v>
      </c>
      <c r="E443" s="2">
        <v>84.102330204000339</v>
      </c>
      <c r="F443" s="1">
        <v>3.4603239202128147</v>
      </c>
      <c r="G443">
        <f t="shared" si="7"/>
        <v>25.513208649699081</v>
      </c>
    </row>
    <row r="444" spans="1:7" x14ac:dyDescent="0.25">
      <c r="A444" s="1">
        <v>621</v>
      </c>
      <c r="B444" s="1">
        <v>8.8985799632113878</v>
      </c>
      <c r="C444" s="2">
        <v>77.498155401474534</v>
      </c>
      <c r="D444" s="1">
        <v>2.7711591594409568</v>
      </c>
      <c r="E444" s="2">
        <v>84.461822119541537</v>
      </c>
      <c r="F444" s="1">
        <v>3.4751275043431824</v>
      </c>
      <c r="G444">
        <f t="shared" si="7"/>
        <v>25.403389137859605</v>
      </c>
    </row>
    <row r="445" spans="1:7" x14ac:dyDescent="0.25">
      <c r="A445" s="1">
        <v>622</v>
      </c>
      <c r="B445" s="1">
        <v>8.9114098594752083</v>
      </c>
      <c r="C445" s="2">
        <v>77.846531138259394</v>
      </c>
      <c r="D445" s="1">
        <v>2.7855049883887637</v>
      </c>
      <c r="E445" s="2">
        <v>84.824799263752169</v>
      </c>
      <c r="F445" s="1">
        <v>3.4900746073500284</v>
      </c>
      <c r="G445">
        <f t="shared" si="7"/>
        <v>25.294143140946701</v>
      </c>
    </row>
    <row r="446" spans="1:7" x14ac:dyDescent="0.25">
      <c r="A446" s="1">
        <v>623</v>
      </c>
      <c r="B446" s="1">
        <v>8.9243264035814445</v>
      </c>
      <c r="C446" s="2">
        <v>78.197995912254953</v>
      </c>
      <c r="D446" s="1">
        <v>2.7999780213716368</v>
      </c>
      <c r="E446" s="2">
        <v>85.191271844892441</v>
      </c>
      <c r="F446" s="1">
        <v>3.50516564960119</v>
      </c>
      <c r="G446">
        <f t="shared" si="7"/>
        <v>25.185470130372668</v>
      </c>
    </row>
    <row r="447" spans="1:7" x14ac:dyDescent="0.25">
      <c r="A447" s="1">
        <v>624</v>
      </c>
      <c r="B447" s="1">
        <v>8.9373291581563663</v>
      </c>
      <c r="C447" s="2">
        <v>78.552561330035985</v>
      </c>
      <c r="D447" s="1">
        <v>2.8145787363388663</v>
      </c>
      <c r="E447" s="2">
        <v>85.561249977154375</v>
      </c>
      <c r="F447" s="1">
        <v>3.5204010475908505</v>
      </c>
      <c r="G447">
        <f t="shared" si="7"/>
        <v>25.077369559399862</v>
      </c>
    </row>
    <row r="448" spans="1:7" x14ac:dyDescent="0.25">
      <c r="A448" s="1">
        <v>625</v>
      </c>
      <c r="B448" s="1">
        <v>8.9504176801747715</v>
      </c>
      <c r="C448" s="2">
        <v>78.91023888535949</v>
      </c>
      <c r="D448" s="1">
        <v>2.8293076065939999</v>
      </c>
      <c r="E448" s="2">
        <v>85.934743670482277</v>
      </c>
      <c r="F448" s="1">
        <v>3.5357812135203619</v>
      </c>
      <c r="G448">
        <f t="shared" si="7"/>
        <v>24.969840864240094</v>
      </c>
    </row>
    <row r="449" spans="1:7" x14ac:dyDescent="0.25">
      <c r="A449" s="1">
        <v>626</v>
      </c>
      <c r="B449" s="1">
        <v>8.9635915207401062</v>
      </c>
      <c r="C449" s="2">
        <v>79.271039949482002</v>
      </c>
      <c r="D449" s="1">
        <v>2.8441651003961153</v>
      </c>
      <c r="E449" s="2">
        <v>86.311762820034886</v>
      </c>
      <c r="F449" s="1">
        <v>3.5513065548642966</v>
      </c>
      <c r="G449">
        <f t="shared" si="7"/>
        <v>24.862883465158042</v>
      </c>
    </row>
    <row r="450" spans="1:7" x14ac:dyDescent="0.25">
      <c r="A450" s="1">
        <v>627</v>
      </c>
      <c r="B450" s="1">
        <v>8.9768502248574205</v>
      </c>
      <c r="C450" s="2">
        <v>79.634975761120685</v>
      </c>
      <c r="D450" s="1">
        <v>2.8591516805464257</v>
      </c>
      <c r="E450" s="2">
        <v>86.692317195273162</v>
      </c>
      <c r="F450" s="1">
        <v>3.566977473921094</v>
      </c>
      <c r="G450">
        <f t="shared" si="7"/>
        <v>24.75649676757941</v>
      </c>
    </row>
    <row r="451" spans="1:7" x14ac:dyDescent="0.25">
      <c r="A451" s="1">
        <v>628</v>
      </c>
      <c r="B451" s="1">
        <v>8.9901933311988369</v>
      </c>
      <c r="C451" s="2">
        <v>80.002057416043002</v>
      </c>
      <c r="D451" s="1">
        <v>2.8742678039595946</v>
      </c>
      <c r="E451" s="2">
        <v>87.076416428657851</v>
      </c>
      <c r="F451" s="1">
        <v>3.5827943673476401</v>
      </c>
      <c r="G451">
        <f t="shared" si="7"/>
        <v>24.650680163204644</v>
      </c>
    </row>
    <row r="452" spans="1:7" x14ac:dyDescent="0.25">
      <c r="A452" s="1">
        <v>629</v>
      </c>
      <c r="B452" s="1">
        <v>9.0036203718612029</v>
      </c>
      <c r="C452" s="2">
        <v>80.372295856269275</v>
      </c>
      <c r="D452" s="1">
        <v>2.8895139212191014</v>
      </c>
      <c r="E452" s="2">
        <v>87.46407000394008</v>
      </c>
      <c r="F452" s="1">
        <v>3.5987576256770777</v>
      </c>
      <c r="G452">
        <f t="shared" ref="G452:G515" si="8">100*(F452-D452)/D452</f>
        <v>24.545433031128727</v>
      </c>
    </row>
    <row r="453" spans="1:7" x14ac:dyDescent="0.25">
      <c r="A453" s="1">
        <v>630</v>
      </c>
      <c r="B453" s="1">
        <v>9.0171308721156151</v>
      </c>
      <c r="C453" s="2">
        <v>80.745701858871129</v>
      </c>
      <c r="D453" s="1">
        <v>2.9048904761159733</v>
      </c>
      <c r="E453" s="2">
        <v>87.855287244026741</v>
      </c>
      <c r="F453" s="1">
        <v>3.6148676328191147</v>
      </c>
      <c r="G453">
        <f t="shared" si="8"/>
        <v>24.440754738967879</v>
      </c>
    </row>
    <row r="454" spans="1:7" x14ac:dyDescent="0.25">
      <c r="A454" s="1">
        <v>631</v>
      </c>
      <c r="B454" s="1">
        <v>9.0307243501483949</v>
      </c>
      <c r="C454" s="2">
        <v>81.122286024348426</v>
      </c>
      <c r="D454" s="1">
        <v>2.9203979051701565</v>
      </c>
      <c r="E454" s="2">
        <v>88.250077298402289</v>
      </c>
      <c r="F454" s="1">
        <v>3.6311247655420646</v>
      </c>
      <c r="G454">
        <f t="shared" si="8"/>
        <v>24.336644643994074</v>
      </c>
    </row>
    <row r="455" spans="1:7" x14ac:dyDescent="0.25">
      <c r="A455" s="1">
        <v>632</v>
      </c>
      <c r="B455" s="1">
        <v>9.0444003167932223</v>
      </c>
      <c r="C455" s="2">
        <v>81.502058764566257</v>
      </c>
      <c r="D455" s="1">
        <v>2.9360366371337707</v>
      </c>
      <c r="E455" s="2">
        <v>88.648449130087187</v>
      </c>
      <c r="F455" s="1">
        <v>3.647529392935807</v>
      </c>
      <c r="G455">
        <f t="shared" si="8"/>
        <v>24.233102094278109</v>
      </c>
    </row>
    <row r="456" spans="1:7" x14ac:dyDescent="0.25">
      <c r="A456" s="1">
        <v>633</v>
      </c>
      <c r="B456" s="1">
        <v>9.0581582752539269</v>
      </c>
      <c r="C456" s="2">
        <v>81.885030290232521</v>
      </c>
      <c r="D456" s="1">
        <v>2.951807092475446</v>
      </c>
      <c r="E456" s="2">
        <v>89.050411502112439</v>
      </c>
      <c r="F456" s="1">
        <v>3.6640818758548179</v>
      </c>
      <c r="G456">
        <f t="shared" si="8"/>
        <v>24.130126429842122</v>
      </c>
    </row>
    <row r="457" spans="1:7" x14ac:dyDescent="0.25">
      <c r="A457" s="1">
        <v>634</v>
      </c>
      <c r="B457" s="1">
        <v>9.0719977208176079</v>
      </c>
      <c r="C457" s="2">
        <v>82.27121059789566</v>
      </c>
      <c r="D457" s="1">
        <v>2.9677096828449017</v>
      </c>
      <c r="E457" s="2">
        <v>89.455972963488421</v>
      </c>
      <c r="F457" s="1">
        <v>3.6807825663403775</v>
      </c>
      <c r="G457">
        <f t="shared" si="8"/>
        <v>24.027716983822717</v>
      </c>
    </row>
    <row r="458" spans="1:7" x14ac:dyDescent="0.25">
      <c r="A458" s="1">
        <v>635</v>
      </c>
      <c r="B458" s="1">
        <v>9.0859181405575615</v>
      </c>
      <c r="C458" s="2">
        <v>82.660609456441279</v>
      </c>
      <c r="D458" s="1">
        <v>2.9837448105168858</v>
      </c>
      <c r="E458" s="2">
        <v>89.865141834645115</v>
      </c>
      <c r="F458" s="1">
        <v>3.6976318070210112</v>
      </c>
      <c r="G458">
        <f t="shared" si="8"/>
        <v>23.925873083645381</v>
      </c>
    </row>
    <row r="459" spans="1:7" x14ac:dyDescent="0.25">
      <c r="A459" s="1">
        <v>636</v>
      </c>
      <c r="B459" s="1">
        <v>9.0999190130255769</v>
      </c>
      <c r="C459" s="2">
        <v>83.053236393064765</v>
      </c>
      <c r="D459" s="1">
        <v>2.9999128678135412</v>
      </c>
      <c r="E459" s="2">
        <v>90.277926192319711</v>
      </c>
      <c r="F459" s="1">
        <v>3.7146299304901755</v>
      </c>
      <c r="G459">
        <f t="shared" si="8"/>
        <v>23.824594052211566</v>
      </c>
    </row>
    <row r="460" spans="1:7" x14ac:dyDescent="0.25">
      <c r="A460" s="1">
        <v>637</v>
      </c>
      <c r="B460" s="1">
        <v>9.113999807933121</v>
      </c>
      <c r="C460" s="2">
        <v>83.449100678696368</v>
      </c>
      <c r="D460" s="1">
        <v>3.0162142365042195</v>
      </c>
      <c r="E460" s="2">
        <v>90.694333853866311</v>
      </c>
      <c r="F460" s="1">
        <v>3.7317772586601419</v>
      </c>
      <c r="G460">
        <f t="shared" si="8"/>
        <v>23.723879209099454</v>
      </c>
    </row>
    <row r="461" spans="1:7" x14ac:dyDescent="0.25">
      <c r="A461" s="1">
        <v>638</v>
      </c>
      <c r="B461" s="1">
        <v>9.1281599858208207</v>
      </c>
      <c r="C461" s="2">
        <v>83.848211312853294</v>
      </c>
      <c r="D461" s="1">
        <v>3.0326492871817066</v>
      </c>
      <c r="E461" s="2">
        <v>91.114372360960743</v>
      </c>
      <c r="F461" s="1">
        <v>3.7490741020909755</v>
      </c>
      <c r="G461">
        <f t="shared" si="8"/>
        <v>23.623727871779554</v>
      </c>
    </row>
    <row r="462" spans="1:7" x14ac:dyDescent="0.25">
      <c r="A462" s="1">
        <v>639</v>
      </c>
      <c r="B462" s="1">
        <v>9.1423989977157571</v>
      </c>
      <c r="C462" s="2">
        <v>84.25057700789273</v>
      </c>
      <c r="D462" s="1">
        <v>3.0492183786137717</v>
      </c>
      <c r="E462" s="2">
        <v>91.538048962672576</v>
      </c>
      <c r="F462" s="1">
        <v>3.7665207592934538</v>
      </c>
      <c r="G462">
        <f t="shared" si="8"/>
        <v>23.524139356846604</v>
      </c>
    </row>
    <row r="463" spans="1:7" x14ac:dyDescent="0.25">
      <c r="A463" s="1">
        <v>640</v>
      </c>
      <c r="B463" s="1">
        <v>9.1567162847759072</v>
      </c>
      <c r="C463" s="2">
        <v>84.656206172637482</v>
      </c>
      <c r="D463" s="1">
        <v>3.0659218570688846</v>
      </c>
      <c r="E463" s="2">
        <v>91.965370597874227</v>
      </c>
      <c r="F463" s="1">
        <v>3.7841175160046876</v>
      </c>
      <c r="G463">
        <f t="shared" si="8"/>
        <v>23.425112981268871</v>
      </c>
    </row>
    <row r="464" spans="1:7" x14ac:dyDescent="0.25">
      <c r="A464" s="1">
        <v>641</v>
      </c>
      <c r="B464" s="1">
        <v>9.1711112779211721</v>
      </c>
      <c r="C464" s="2">
        <v>85.065106895344826</v>
      </c>
      <c r="D464" s="1">
        <v>3.08276005561489</v>
      </c>
      <c r="E464" s="2">
        <v>92.396343876955896</v>
      </c>
      <c r="F464" s="1">
        <v>3.8018646444351596</v>
      </c>
      <c r="G464">
        <f t="shared" si="8"/>
        <v>23.326648063656592</v>
      </c>
    </row>
    <row r="465" spans="1:7" x14ac:dyDescent="0.25">
      <c r="A465" s="1">
        <v>642</v>
      </c>
      <c r="B465" s="1">
        <v>9.1855833974502676</v>
      </c>
      <c r="C465" s="2">
        <v>85.477286925987485</v>
      </c>
      <c r="D465" s="1">
        <v>3.0997332933893476</v>
      </c>
      <c r="E465" s="2">
        <v>92.830975062813096</v>
      </c>
      <c r="F465" s="1">
        <v>3.8197624024858028</v>
      </c>
      <c r="G465">
        <f t="shared" si="8"/>
        <v>23.228743925550845</v>
      </c>
    </row>
    <row r="466" spans="1:7" x14ac:dyDescent="0.25">
      <c r="A466" s="1">
        <v>643</v>
      </c>
      <c r="B466" s="1">
        <v>9.2001320526428074</v>
      </c>
      <c r="C466" s="2">
        <v>85.892753657813415</v>
      </c>
      <c r="D466" s="1">
        <v>3.1168418748401847</v>
      </c>
      <c r="E466" s="2">
        <v>93.269270051071402</v>
      </c>
      <c r="F466" s="1">
        <v>3.8378110329336743</v>
      </c>
      <c r="G466">
        <f t="shared" si="8"/>
        <v>23.131399892734599</v>
      </c>
    </row>
    <row r="467" spans="1:7" x14ac:dyDescent="0.25">
      <c r="A467" s="1">
        <v>644</v>
      </c>
      <c r="B467" s="1">
        <v>9.214756641345792</v>
      </c>
      <c r="C467" s="2">
        <v>86.311514108149822</v>
      </c>
      <c r="D467" s="1">
        <v>3.1340860889352169</v>
      </c>
      <c r="E467" s="2">
        <v>93.711234349511415</v>
      </c>
      <c r="F467" s="1">
        <v>3.85601076258469</v>
      </c>
      <c r="G467">
        <f t="shared" si="8"/>
        <v>23.03461529656774</v>
      </c>
    </row>
    <row r="468" spans="1:7" x14ac:dyDescent="0.25">
      <c r="A468" s="1">
        <v>645</v>
      </c>
      <c r="B468" s="1">
        <v>9.2294565495437464</v>
      </c>
      <c r="C468" s="2">
        <v>86.733574898414119</v>
      </c>
      <c r="D468" s="1">
        <v>3.1514662083390181</v>
      </c>
      <c r="E468" s="2">
        <v>94.156873056654248</v>
      </c>
      <c r="F468" s="1">
        <v>3.8743618013917955</v>
      </c>
      <c r="G468">
        <f t="shared" si="8"/>
        <v>22.938389475347726</v>
      </c>
    </row>
    <row r="469" spans="1:7" x14ac:dyDescent="0.25">
      <c r="A469" s="1">
        <v>646</v>
      </c>
      <c r="B469" s="1">
        <v>9.2442311509116202</v>
      </c>
      <c r="C469" s="2">
        <v>87.158942233292834</v>
      </c>
      <c r="D469" s="1">
        <v>3.1689824885555224</v>
      </c>
      <c r="E469" s="2">
        <v>94.606190839466052</v>
      </c>
      <c r="F469" s="1">
        <v>3.8928643415368538</v>
      </c>
      <c r="G469">
        <f t="shared" si="8"/>
        <v>22.842721775698084</v>
      </c>
    </row>
    <row r="470" spans="1:7" x14ac:dyDescent="0.25">
      <c r="A470" s="1">
        <v>647</v>
      </c>
      <c r="B470" s="1">
        <v>9.2590798063495576</v>
      </c>
      <c r="C470" s="2">
        <v>87.587621879046651</v>
      </c>
      <c r="D470" s="1">
        <v>3.1866351670346451</v>
      </c>
      <c r="E470" s="2">
        <v>95.059191910136946</v>
      </c>
      <c r="F470" s="1">
        <v>3.9115185564744217</v>
      </c>
      <c r="G470">
        <f t="shared" si="8"/>
        <v>22.747611553986708</v>
      </c>
    </row>
    <row r="471" spans="1:7" x14ac:dyDescent="0.25">
      <c r="A471" s="1">
        <v>648</v>
      </c>
      <c r="B471" s="1">
        <v>9.2740018634985812</v>
      </c>
      <c r="C471" s="2">
        <v>88.019619140897603</v>
      </c>
      <c r="D471" s="1">
        <v>3.204424462241108</v>
      </c>
      <c r="E471" s="2">
        <v>95.515880001887467</v>
      </c>
      <c r="F471" s="1">
        <v>3.930324599935477</v>
      </c>
      <c r="G471">
        <f t="shared" si="8"/>
        <v>22.653058177776156</v>
      </c>
    </row>
    <row r="472" spans="1:7" x14ac:dyDescent="0.25">
      <c r="A472" s="1">
        <v>649</v>
      </c>
      <c r="B472" s="1">
        <v>9.2889966562361259</v>
      </c>
      <c r="C472" s="2">
        <v>88.454938839451657</v>
      </c>
      <c r="D472" s="1">
        <v>3.2223505726835353</v>
      </c>
      <c r="E472" s="2">
        <v>95.976258343752278</v>
      </c>
      <c r="F472" s="1">
        <v>3.9492826048890382</v>
      </c>
      <c r="G472">
        <f t="shared" si="8"/>
        <v>22.559061027308477</v>
      </c>
    </row>
    <row r="473" spans="1:7" x14ac:dyDescent="0.25">
      <c r="A473" s="1">
        <v>650</v>
      </c>
      <c r="B473" s="1">
        <v>9.3040635041504007</v>
      </c>
      <c r="C473" s="2">
        <v>88.893585286106443</v>
      </c>
      <c r="D473" s="1">
        <v>3.2404136759017685</v>
      </c>
      <c r="E473" s="2">
        <v>96.440329634288545</v>
      </c>
      <c r="F473" s="1">
        <v>3.9683926824594877</v>
      </c>
      <c r="G473">
        <f t="shared" si="8"/>
        <v>22.465619497027063</v>
      </c>
    </row>
    <row r="474" spans="1:7" x14ac:dyDescent="0.25">
      <c r="A474" s="1">
        <v>651</v>
      </c>
      <c r="B474" s="1">
        <v>9.3192017119922976</v>
      </c>
      <c r="C474" s="2">
        <v>89.33556225739153</v>
      </c>
      <c r="D474" s="1">
        <v>3.2586139274102175</v>
      </c>
      <c r="E474" s="2">
        <v>96.908096014151539</v>
      </c>
      <c r="F474" s="1">
        <v>3.9876549207972674</v>
      </c>
      <c r="G474">
        <f t="shared" si="8"/>
        <v>22.372732997138293</v>
      </c>
    </row>
    <row r="475" spans="1:7" x14ac:dyDescent="0.25">
      <c r="A475" s="1">
        <v>652</v>
      </c>
      <c r="B475" s="1">
        <v>9.3344105691037047</v>
      </c>
      <c r="C475" s="2">
        <v>89.780872968184497</v>
      </c>
      <c r="D475" s="1">
        <v>3.2769514595949216</v>
      </c>
      <c r="E475" s="2">
        <v>97.379559037478074</v>
      </c>
      <c r="F475" s="1">
        <v>4.0070693839004639</v>
      </c>
      <c r="G475">
        <f t="shared" si="8"/>
        <v>22.280400955215715</v>
      </c>
    </row>
    <row r="476" spans="1:7" x14ac:dyDescent="0.25">
      <c r="A476" s="1">
        <v>653</v>
      </c>
      <c r="B476" s="1">
        <v>9.3495648737134935</v>
      </c>
      <c r="C476" s="2">
        <v>90.226088089764687</v>
      </c>
      <c r="D476" s="1">
        <v>3.2952850554937392</v>
      </c>
      <c r="E476" s="2">
        <v>97.850842340633136</v>
      </c>
      <c r="F476" s="1">
        <v>4.0264764462734535</v>
      </c>
      <c r="G476">
        <f t="shared" si="8"/>
        <v>22.189017898791715</v>
      </c>
    </row>
    <row r="477" spans="1:7" x14ac:dyDescent="0.25">
      <c r="A477" s="1">
        <v>654</v>
      </c>
      <c r="B477" s="1">
        <v>9.3646632448993383</v>
      </c>
      <c r="C477" s="2">
        <v>90.671153894995172</v>
      </c>
      <c r="D477" s="1">
        <v>3.3136125026669547</v>
      </c>
      <c r="E477" s="2">
        <v>98.321888854692133</v>
      </c>
      <c r="F477" s="1">
        <v>4.0458737578644275</v>
      </c>
      <c r="G477">
        <f t="shared" si="8"/>
        <v>22.098578352420919</v>
      </c>
    </row>
    <row r="478" spans="1:7" x14ac:dyDescent="0.25">
      <c r="A478" s="1">
        <v>655</v>
      </c>
      <c r="B478" s="1">
        <v>9.379704258165944</v>
      </c>
      <c r="C478" s="2">
        <v>91.116014872682086</v>
      </c>
      <c r="D478" s="1">
        <v>3.3319315152088418</v>
      </c>
      <c r="E478" s="2">
        <v>98.792639604069961</v>
      </c>
      <c r="F478" s="1">
        <v>4.0652588901068514</v>
      </c>
      <c r="G478">
        <f t="shared" si="8"/>
        <v>22.009077063879733</v>
      </c>
    </row>
    <row r="479" spans="1:7" x14ac:dyDescent="0.25">
      <c r="A479" s="1">
        <v>656</v>
      </c>
      <c r="B479" s="1">
        <v>9.3946864433619588</v>
      </c>
      <c r="C479" s="2">
        <v>91.560613649915979</v>
      </c>
      <c r="D479" s="1">
        <v>3.3502397305497404</v>
      </c>
      <c r="E479" s="2">
        <v>99.263033622945699</v>
      </c>
      <c r="F479" s="1">
        <v>4.0846293324778999</v>
      </c>
      <c r="G479">
        <f t="shared" si="8"/>
        <v>21.920509008101746</v>
      </c>
    </row>
    <row r="480" spans="1:7" x14ac:dyDescent="0.25">
      <c r="A480" s="1">
        <v>657</v>
      </c>
      <c r="B480" s="1">
        <v>9.4096082824448839</v>
      </c>
      <c r="C480" s="2">
        <v>92.004890909151996</v>
      </c>
      <c r="D480" s="1">
        <v>3.3685347060414936</v>
      </c>
      <c r="E480" s="2">
        <v>99.733007865991539</v>
      </c>
      <c r="F480" s="1">
        <v>4.1039824888223517</v>
      </c>
      <c r="G480">
        <f t="shared" si="8"/>
        <v>21.832869391603023</v>
      </c>
    </row>
    <row r="481" spans="1:7" x14ac:dyDescent="0.25">
      <c r="A481" s="1">
        <v>658</v>
      </c>
      <c r="B481" s="1">
        <v>9.4244682070791033</v>
      </c>
      <c r="C481" s="2">
        <v>92.448785299525241</v>
      </c>
      <c r="D481" s="1">
        <v>3.3868139153054795</v>
      </c>
      <c r="E481" s="2">
        <v>100.20249711285963</v>
      </c>
      <c r="F481" s="1">
        <v>4.1233156734194285</v>
      </c>
      <c r="G481">
        <f t="shared" si="8"/>
        <v>21.746153657441759</v>
      </c>
    </row>
    <row r="482" spans="1:7" x14ac:dyDescent="0.25">
      <c r="A482" s="1">
        <v>659</v>
      </c>
      <c r="B482" s="1">
        <v>9.4392645960502204</v>
      </c>
      <c r="C482" s="2">
        <v>92.892233341834952</v>
      </c>
      <c r="D482" s="1">
        <v>3.4050747443199398</v>
      </c>
      <c r="E482" s="2">
        <v>100.67143386581239</v>
      </c>
      <c r="F482" s="1">
        <v>4.1426261067673025</v>
      </c>
      <c r="G482">
        <f t="shared" si="8"/>
        <v>21.660357490762397</v>
      </c>
    </row>
    <row r="483" spans="1:7" x14ac:dyDescent="0.25">
      <c r="A483" s="1">
        <v>660</v>
      </c>
      <c r="B483" s="1">
        <v>9.4539957724768673</v>
      </c>
      <c r="C483" s="2">
        <v>93.33516932656083</v>
      </c>
      <c r="D483" s="1">
        <v>3.4233144872203765</v>
      </c>
      <c r="E483" s="2">
        <v>101.1397482398061</v>
      </c>
      <c r="F483" s="1">
        <v>4.1619109110568218</v>
      </c>
      <c r="G483">
        <f t="shared" si="8"/>
        <v>21.575476824980878</v>
      </c>
    </row>
    <row r="484" spans="1:7" x14ac:dyDescent="0.25">
      <c r="A484" s="1">
        <v>661</v>
      </c>
      <c r="B484" s="1">
        <v>9.4686600007986303</v>
      </c>
      <c r="C484" s="2">
        <v>93.777525204193068</v>
      </c>
      <c r="D484" s="1">
        <v>3.4415303417834289</v>
      </c>
      <c r="E484" s="2">
        <v>101.60736784424785</v>
      </c>
      <c r="F484" s="1">
        <v>4.1811671053023618</v>
      </c>
      <c r="G484">
        <f t="shared" si="8"/>
        <v>21.491507848675461</v>
      </c>
    </row>
    <row r="485" spans="1:7" x14ac:dyDescent="0.25">
      <c r="A485" s="1">
        <v>662</v>
      </c>
      <c r="B485" s="1">
        <v>9.4832554835159844</v>
      </c>
      <c r="C485" s="2">
        <v>94.219230467062744</v>
      </c>
      <c r="D485" s="1">
        <v>3.4597194045607473</v>
      </c>
      <c r="E485" s="2">
        <v>102.07421765554375</v>
      </c>
      <c r="F485" s="1">
        <v>4.2003916000934645</v>
      </c>
      <c r="G485">
        <f t="shared" si="8"/>
        <v>21.408447013255813</v>
      </c>
    </row>
    <row r="486" spans="1:7" x14ac:dyDescent="0.25">
      <c r="A486" s="1">
        <v>663</v>
      </c>
      <c r="B486" s="1">
        <v>9.497780357654749</v>
      </c>
      <c r="C486" s="2">
        <v>94.660212021749928</v>
      </c>
      <c r="D486" s="1">
        <v>3.4778786656248646</v>
      </c>
      <c r="E486" s="2">
        <v>102.54021987943734</v>
      </c>
      <c r="F486" s="1">
        <v>4.2195811919260429</v>
      </c>
      <c r="G486">
        <f t="shared" si="8"/>
        <v>21.326291041493761</v>
      </c>
    </row>
    <row r="487" spans="1:7" x14ac:dyDescent="0.25">
      <c r="A487" s="1">
        <v>664</v>
      </c>
      <c r="B487" s="1">
        <v>9.5122326909238879</v>
      </c>
      <c r="C487" s="2">
        <v>95.100394051019379</v>
      </c>
      <c r="D487" s="1">
        <v>3.4960050028838165</v>
      </c>
      <c r="E487" s="2">
        <v>103.00529380199836</v>
      </c>
      <c r="F487" s="1">
        <v>4.2387325570662222</v>
      </c>
      <c r="G487">
        <f t="shared" si="8"/>
        <v>21.24503693701061</v>
      </c>
    </row>
    <row r="488" spans="1:7" x14ac:dyDescent="0.25">
      <c r="A488" s="1">
        <v>665</v>
      </c>
      <c r="B488" s="1">
        <v>9.5266104775308786</v>
      </c>
      <c r="C488" s="2">
        <v>95.539697864084246</v>
      </c>
      <c r="D488" s="1">
        <v>3.5140951759151262</v>
      </c>
      <c r="E488" s="2">
        <v>103.46935562796054</v>
      </c>
      <c r="F488" s="1">
        <v>4.257842244893224</v>
      </c>
      <c r="G488">
        <f t="shared" si="8"/>
        <v>21.164681994829987</v>
      </c>
    </row>
    <row r="489" spans="1:7" x14ac:dyDescent="0.25">
      <c r="A489" s="1">
        <v>666</v>
      </c>
      <c r="B489" s="1">
        <v>9.5409116336137334</v>
      </c>
      <c r="C489" s="2">
        <v>95.978041733824071</v>
      </c>
      <c r="D489" s="1">
        <v>3.5321458192625728</v>
      </c>
      <c r="E489" s="2">
        <v>103.93231830491735</v>
      </c>
      <c r="F489" s="1">
        <v>4.2769066706598862</v>
      </c>
      <c r="G489">
        <f t="shared" si="8"/>
        <v>21.0852238131211</v>
      </c>
    </row>
    <row r="490" spans="1:7" x14ac:dyDescent="0.25">
      <c r="A490" s="1">
        <v>667</v>
      </c>
      <c r="B490" s="1">
        <v>9.5551339922425491</v>
      </c>
      <c r="C490" s="2">
        <v>96.415340719377269</v>
      </c>
      <c r="D490" s="1">
        <v>3.5501534351306949</v>
      </c>
      <c r="E490" s="2">
        <v>104.39409133166095</v>
      </c>
      <c r="F490" s="1">
        <v>4.2959221076002203</v>
      </c>
      <c r="G490">
        <f t="shared" si="8"/>
        <v>21.006660306276896</v>
      </c>
    </row>
    <row r="491" spans="1:7" x14ac:dyDescent="0.25">
      <c r="A491" s="1">
        <v>668</v>
      </c>
      <c r="B491" s="1">
        <v>9.5692752979361657</v>
      </c>
      <c r="C491" s="2">
        <v>96.851506472285507</v>
      </c>
      <c r="D491" s="1">
        <v>3.5681143854019739</v>
      </c>
      <c r="E491" s="2">
        <v>104.85458054868627</v>
      </c>
      <c r="F491" s="1">
        <v>4.3148846783025387</v>
      </c>
      <c r="G491">
        <f t="shared" si="8"/>
        <v>20.928989719493977</v>
      </c>
    </row>
    <row r="492" spans="1:7" x14ac:dyDescent="0.25">
      <c r="A492" s="1">
        <v>669</v>
      </c>
      <c r="B492" s="1">
        <v>9.5831089855580416</v>
      </c>
      <c r="C492" s="2">
        <v>97.286447024078484</v>
      </c>
      <c r="D492" s="1">
        <v>3.5860248828897485</v>
      </c>
      <c r="E492" s="2">
        <v>105.3063549752044</v>
      </c>
      <c r="F492" s="1">
        <v>4.3334883810334928</v>
      </c>
      <c r="G492">
        <f t="shared" si="8"/>
        <v>20.843790061529386</v>
      </c>
    </row>
    <row r="493" spans="1:7" x14ac:dyDescent="0.25">
      <c r="A493" s="1">
        <v>670</v>
      </c>
      <c r="B493" s="1">
        <v>9.5959763305821362</v>
      </c>
      <c r="C493" s="2">
        <v>97.720066552843576</v>
      </c>
      <c r="D493" s="1">
        <v>3.6038809817257431</v>
      </c>
      <c r="E493" s="2">
        <v>105.72772878784296</v>
      </c>
      <c r="F493" s="1">
        <v>4.350840211258487</v>
      </c>
      <c r="G493">
        <f t="shared" si="8"/>
        <v>20.726523248696669</v>
      </c>
    </row>
    <row r="494" spans="1:7" x14ac:dyDescent="0.25">
      <c r="A494" s="1">
        <v>671</v>
      </c>
      <c r="B494" s="1">
        <v>9.6078978003095781</v>
      </c>
      <c r="C494" s="2">
        <v>98.135308656241534</v>
      </c>
      <c r="D494" s="1">
        <v>3.6209803131609668</v>
      </c>
      <c r="E494" s="2">
        <v>106.11912466778708</v>
      </c>
      <c r="F494" s="1">
        <v>4.366957574644279</v>
      </c>
      <c r="G494">
        <f t="shared" si="8"/>
        <v>20.601527679450562</v>
      </c>
    </row>
    <row r="495" spans="1:7" x14ac:dyDescent="0.25">
      <c r="A495" s="1">
        <v>672</v>
      </c>
      <c r="B495" s="1">
        <v>9.6188934905093504</v>
      </c>
      <c r="C495" s="2">
        <v>98.521844275674212</v>
      </c>
      <c r="D495" s="1">
        <v>3.6368975349795472</v>
      </c>
      <c r="E495" s="2">
        <v>106.48097741979647</v>
      </c>
      <c r="F495" s="1">
        <v>4.3818583760965506</v>
      </c>
      <c r="G495">
        <f t="shared" si="8"/>
        <v>20.483415712210679</v>
      </c>
    </row>
    <row r="496" spans="1:7" x14ac:dyDescent="0.25">
      <c r="A496" s="1">
        <v>673</v>
      </c>
      <c r="B496" s="1">
        <v>9.6289831499230072</v>
      </c>
      <c r="C496" s="2">
        <v>98.880079728726031</v>
      </c>
      <c r="D496" s="1">
        <v>3.6516493790084996</v>
      </c>
      <c r="E496" s="2">
        <v>106.81373348878704</v>
      </c>
      <c r="F496" s="1">
        <v>4.395560999853128</v>
      </c>
      <c r="G496">
        <f t="shared" si="8"/>
        <v>20.371934532406179</v>
      </c>
    </row>
    <row r="497" spans="1:7" x14ac:dyDescent="0.25">
      <c r="A497" s="1">
        <v>674</v>
      </c>
      <c r="B497" s="1">
        <v>9.6381862035611796</v>
      </c>
      <c r="C497" s="2">
        <v>99.210434327921092</v>
      </c>
      <c r="D497" s="1">
        <v>3.6652531121958662</v>
      </c>
      <c r="E497" s="2">
        <v>107.11785048987937</v>
      </c>
      <c r="F497" s="1">
        <v>4.4080842901317645</v>
      </c>
      <c r="G497">
        <f t="shared" si="8"/>
        <v>20.266845295463522</v>
      </c>
    </row>
    <row r="498" spans="1:7" x14ac:dyDescent="0.25">
      <c r="A498" s="1">
        <v>675</v>
      </c>
      <c r="B498" s="1">
        <v>9.6465217748659313</v>
      </c>
      <c r="C498" s="2">
        <v>99.513339811671557</v>
      </c>
      <c r="D498" s="1">
        <v>3.6777265131776358</v>
      </c>
      <c r="E498" s="2">
        <v>107.3937967508254</v>
      </c>
      <c r="F498" s="1">
        <v>4.4194475322876423</v>
      </c>
      <c r="G498">
        <f t="shared" si="8"/>
        <v>20.167922123963031</v>
      </c>
    </row>
    <row r="499" spans="1:7" x14ac:dyDescent="0.25">
      <c r="A499" s="1">
        <v>676</v>
      </c>
      <c r="B499" s="1">
        <v>9.6540087068068949</v>
      </c>
      <c r="C499" s="2">
        <v>99.789239793277034</v>
      </c>
      <c r="D499" s="1">
        <v>3.6890878495879829</v>
      </c>
      <c r="E499" s="2">
        <v>107.64205086580901</v>
      </c>
      <c r="F499" s="1">
        <v>4.4296704344392452</v>
      </c>
      <c r="G499">
        <f t="shared" si="8"/>
        <v>20.074951181603726</v>
      </c>
    </row>
    <row r="500" spans="1:7" x14ac:dyDescent="0.25">
      <c r="A500" s="1">
        <v>677</v>
      </c>
      <c r="B500" s="1">
        <v>9.6606655819736158</v>
      </c>
      <c r="C500" s="2">
        <v>100.0385892265336</v>
      </c>
      <c r="D500" s="1">
        <v>3.699355856053486</v>
      </c>
      <c r="E500" s="2">
        <v>107.86310125969467</v>
      </c>
      <c r="F500" s="1">
        <v>4.4387731095244716</v>
      </c>
      <c r="G500">
        <f t="shared" si="8"/>
        <v>19.987729816828274</v>
      </c>
    </row>
    <row r="501" spans="1:7" x14ac:dyDescent="0.25">
      <c r="A501" s="1">
        <v>678</v>
      </c>
      <c r="B501" s="1">
        <v>9.6665107417213854</v>
      </c>
      <c r="C501" s="2">
        <v>100.26185388662918</v>
      </c>
      <c r="D501" s="1">
        <v>3.7085497128168221</v>
      </c>
      <c r="E501" s="2">
        <v>108.05744576186959</v>
      </c>
      <c r="F501" s="1">
        <v>4.4467760577518041</v>
      </c>
      <c r="G501">
        <f t="shared" si="8"/>
        <v>19.906065769690425</v>
      </c>
    </row>
    <row r="502" spans="1:7" x14ac:dyDescent="0.25">
      <c r="A502" s="1">
        <v>679</v>
      </c>
      <c r="B502" s="1">
        <v>9.6728683264744806</v>
      </c>
      <c r="C502" s="2">
        <v>100.50132885831118</v>
      </c>
      <c r="D502" s="1">
        <v>3.7184110970014288</v>
      </c>
      <c r="E502" s="2">
        <v>108.26909143826865</v>
      </c>
      <c r="F502" s="1">
        <v>4.4554914542348802</v>
      </c>
      <c r="G502">
        <f t="shared" si="8"/>
        <v>19.822454752994954</v>
      </c>
    </row>
    <row r="503" spans="1:7" x14ac:dyDescent="0.25">
      <c r="A503" s="1">
        <v>680</v>
      </c>
      <c r="B503" s="1">
        <v>9.6797097485257737</v>
      </c>
      <c r="C503" s="2">
        <v>100.75616846169947</v>
      </c>
      <c r="D503" s="1">
        <v>3.7289051841989913</v>
      </c>
      <c r="E503" s="2">
        <v>108.49715127423264</v>
      </c>
      <c r="F503" s="1">
        <v>4.4648827724328664</v>
      </c>
      <c r="G503">
        <f t="shared" si="8"/>
        <v>19.737095792956477</v>
      </c>
    </row>
    <row r="504" spans="1:7" x14ac:dyDescent="0.25">
      <c r="A504" s="1">
        <v>681</v>
      </c>
      <c r="B504" s="1">
        <v>9.6870064508110261</v>
      </c>
      <c r="C504" s="2">
        <v>101.02552724663784</v>
      </c>
      <c r="D504" s="1">
        <v>3.7399971594610384</v>
      </c>
      <c r="E504" s="2">
        <v>108.74073901460542</v>
      </c>
      <c r="F504" s="1">
        <v>4.4749135170806458</v>
      </c>
      <c r="G504">
        <f t="shared" si="8"/>
        <v>19.650184914191602</v>
      </c>
    </row>
    <row r="505" spans="1:7" x14ac:dyDescent="0.25">
      <c r="A505" s="1">
        <v>682</v>
      </c>
      <c r="B505" s="1">
        <v>9.6947299233771549</v>
      </c>
      <c r="C505" s="2">
        <v>101.30855960265848</v>
      </c>
      <c r="D505" s="1">
        <v>3.7516522012375968</v>
      </c>
      <c r="E505" s="2">
        <v>108.9989688158597</v>
      </c>
      <c r="F505" s="1">
        <v>4.4855472098636415</v>
      </c>
      <c r="G505">
        <f t="shared" si="8"/>
        <v>19.561914838053141</v>
      </c>
    </row>
    <row r="506" spans="1:7" x14ac:dyDescent="0.25">
      <c r="A506" s="1">
        <v>683</v>
      </c>
      <c r="B506" s="1">
        <v>9.7028517186778345</v>
      </c>
      <c r="C506" s="2">
        <v>101.60441939365634</v>
      </c>
      <c r="D506" s="1">
        <v>3.7638354663333824</v>
      </c>
      <c r="E506" s="2">
        <v>109.27095491848388</v>
      </c>
      <c r="F506" s="1">
        <v>4.4967473759269767</v>
      </c>
      <c r="G506">
        <f t="shared" si="8"/>
        <v>19.472474717593737</v>
      </c>
    </row>
    <row r="507" spans="1:7" x14ac:dyDescent="0.25">
      <c r="A507" s="1">
        <v>684</v>
      </c>
      <c r="B507" s="1">
        <v>9.711343465696336</v>
      </c>
      <c r="C507" s="2">
        <v>101.91225961729398</v>
      </c>
      <c r="D507" s="1">
        <v>3.7765120758823629</v>
      </c>
      <c r="E507" s="2">
        <v>109.55581133972268</v>
      </c>
      <c r="F507" s="1">
        <v>4.5084775312227805</v>
      </c>
      <c r="G507">
        <f t="shared" si="8"/>
        <v>19.382049908297926</v>
      </c>
    </row>
    <row r="508" spans="1:7" x14ac:dyDescent="0.25">
      <c r="A508" s="1">
        <v>685</v>
      </c>
      <c r="B508" s="1">
        <v>9.7201768828992368</v>
      </c>
      <c r="C508" s="2">
        <v>102.23123208908311</v>
      </c>
      <c r="D508" s="1">
        <v>3.7896471023385017</v>
      </c>
      <c r="E508" s="2">
        <v>109.85265158670569</v>
      </c>
      <c r="F508" s="1">
        <v>4.5207011706970555</v>
      </c>
      <c r="G508">
        <f t="shared" si="8"/>
        <v>19.290821773548192</v>
      </c>
    </row>
    <row r="509" spans="1:7" x14ac:dyDescent="0.25">
      <c r="A509" s="1">
        <v>686</v>
      </c>
      <c r="B509" s="1">
        <v>9.7293237900280687</v>
      </c>
      <c r="C509" s="2">
        <v>102.56048715102341</v>
      </c>
      <c r="D509" s="1">
        <v>3.8032055574777366</v>
      </c>
      <c r="E509" s="2">
        <v>110.16058838994445</v>
      </c>
      <c r="F509" s="1">
        <v>4.5333817573153077</v>
      </c>
      <c r="G509">
        <f t="shared" si="8"/>
        <v>19.198967523643915</v>
      </c>
    </row>
    <row r="510" spans="1:7" x14ac:dyDescent="0.25">
      <c r="A510" s="1">
        <v>687</v>
      </c>
      <c r="B510" s="1">
        <v>9.7387561187390723</v>
      </c>
      <c r="C510" s="2">
        <v>102.8991734046179</v>
      </c>
      <c r="D510" s="1">
        <v>3.8171523814037682</v>
      </c>
      <c r="E510" s="2">
        <v>110.47873345712944</v>
      </c>
      <c r="F510" s="1">
        <v>4.5464827119241038</v>
      </c>
      <c r="G510">
        <f t="shared" si="8"/>
        <v>19.106660087070516</v>
      </c>
    </row>
    <row r="511" spans="1:7" x14ac:dyDescent="0.25">
      <c r="A511" s="1">
        <v>688</v>
      </c>
      <c r="B511" s="1">
        <v>9.7484459221039206</v>
      </c>
      <c r="C511" s="2">
        <v>103.24643746803056</v>
      </c>
      <c r="D511" s="1">
        <v>3.8314524325480162</v>
      </c>
      <c r="E511" s="2">
        <v>110.80619724711363</v>
      </c>
      <c r="F511" s="1">
        <v>4.5599674039439018</v>
      </c>
      <c r="G511">
        <f t="shared" si="8"/>
        <v>19.014068012620584</v>
      </c>
    </row>
    <row r="512" spans="1:7" x14ac:dyDescent="0.25">
      <c r="A512" s="1">
        <v>689</v>
      </c>
      <c r="B512" s="1">
        <v>9.7583653829867956</v>
      </c>
      <c r="C512" s="2">
        <v>103.60142375710512</v>
      </c>
      <c r="D512" s="1">
        <v>3.8460704786521434</v>
      </c>
      <c r="E512" s="2">
        <v>111.14208876392962</v>
      </c>
      <c r="F512" s="1">
        <v>4.5737991428868385</v>
      </c>
      <c r="G512">
        <f t="shared" si="8"/>
        <v>18.921355400895514</v>
      </c>
    </row>
    <row r="513" spans="1:7" x14ac:dyDescent="0.25">
      <c r="A513" s="1">
        <v>690</v>
      </c>
      <c r="B513" s="1">
        <v>9.7684868213152249</v>
      </c>
      <c r="C513" s="2">
        <v>103.96327428992163</v>
      </c>
      <c r="D513" s="1">
        <v>3.8609711887198603</v>
      </c>
      <c r="E513" s="2">
        <v>111.48551537065154</v>
      </c>
      <c r="F513" s="1">
        <v>4.5879411706917228</v>
      </c>
      <c r="G513">
        <f t="shared" si="8"/>
        <v>18.82868186366591</v>
      </c>
    </row>
    <row r="514" spans="1:7" x14ac:dyDescent="0.25">
      <c r="A514" s="1">
        <v>691</v>
      </c>
      <c r="B514" s="1">
        <v>9.7787827002638945</v>
      </c>
      <c r="C514" s="2">
        <v>104.33112851453336</v>
      </c>
      <c r="D514" s="1">
        <v>3.8761191259232692</v>
      </c>
      <c r="E514" s="2">
        <v>111.83558262288267</v>
      </c>
      <c r="F514" s="1">
        <v>4.602356654867183</v>
      </c>
      <c r="G514">
        <f t="shared" si="8"/>
        <v>18.73620250953789</v>
      </c>
    </row>
    <row r="515" spans="1:7" x14ac:dyDescent="0.25">
      <c r="A515" s="1">
        <v>692</v>
      </c>
      <c r="B515" s="1">
        <v>9.7892256313721848</v>
      </c>
      <c r="C515" s="2">
        <v>104.70412315949675</v>
      </c>
      <c r="D515" s="1">
        <v>3.8914787414478065</v>
      </c>
      <c r="E515" s="2">
        <v>112.19139412162218</v>
      </c>
      <c r="F515" s="1">
        <v>4.6170086824328465</v>
      </c>
      <c r="G515">
        <f t="shared" si="8"/>
        <v>18.644067954360967</v>
      </c>
    </row>
    <row r="516" spans="1:7" x14ac:dyDescent="0.25">
      <c r="A516" s="1">
        <v>693</v>
      </c>
      <c r="B516" s="1">
        <v>9.7997883786172864</v>
      </c>
      <c r="C516" s="2">
        <v>105.08139210678343</v>
      </c>
      <c r="D516" s="1">
        <v>3.9070143692588681</v>
      </c>
      <c r="E516" s="2">
        <v>112.55205138524323</v>
      </c>
      <c r="F516" s="1">
        <v>4.6318602546474956</v>
      </c>
      <c r="G516">
        <f t="shared" ref="G516:G542" si="9">100*(F516-D516)/D516</f>
        <v>18.552424354818164</v>
      </c>
    </row>
    <row r="517" spans="1:7" x14ac:dyDescent="0.25">
      <c r="A517" s="1">
        <v>694</v>
      </c>
      <c r="B517" s="1">
        <v>9.8104438614657425</v>
      </c>
      <c r="C517" s="2">
        <v>105.46206628664584</v>
      </c>
      <c r="D517" s="1">
        <v>3.9226902217724584</v>
      </c>
      <c r="E517" s="2">
        <v>112.9166537402953</v>
      </c>
      <c r="F517" s="1">
        <v>4.6468742825124005</v>
      </c>
      <c r="G517">
        <f t="shared" si="9"/>
        <v>18.461413463659166</v>
      </c>
    </row>
    <row r="518" spans="1:7" x14ac:dyDescent="0.25">
      <c r="A518" s="1">
        <v>695</v>
      </c>
      <c r="B518" s="1">
        <v>9.8211651569268348</v>
      </c>
      <c r="C518" s="2">
        <v>105.84527359399401</v>
      </c>
      <c r="D518" s="1">
        <v>3.9384703864116557</v>
      </c>
      <c r="E518" s="2">
        <v>113.28429823082995</v>
      </c>
      <c r="F518" s="1">
        <v>4.6620135830374272</v>
      </c>
      <c r="G518">
        <f t="shared" si="9"/>
        <v>18.371172705071231</v>
      </c>
    </row>
    <row r="519" spans="1:7" x14ac:dyDescent="0.25">
      <c r="A519" s="1">
        <v>696</v>
      </c>
      <c r="B519" s="1">
        <v>9.8319255006316286</v>
      </c>
      <c r="C519" s="2">
        <v>106.23013882583379</v>
      </c>
      <c r="D519" s="1">
        <v>3.9543188230303667</v>
      </c>
      <c r="E519" s="2">
        <v>113.6540795459387</v>
      </c>
      <c r="F519" s="1">
        <v>4.677240876257108</v>
      </c>
      <c r="G519">
        <f t="shared" si="9"/>
        <v>18.281835268728653</v>
      </c>
    </row>
    <row r="520" spans="1:7" x14ac:dyDescent="0.25">
      <c r="A520" s="1">
        <v>697</v>
      </c>
      <c r="B520" s="1">
        <v>9.8426982869616602</v>
      </c>
      <c r="C520" s="2">
        <v>106.61578363931254</v>
      </c>
      <c r="D520" s="1">
        <v>3.9701993621856859</v>
      </c>
      <c r="E520" s="2">
        <v>114.02508996518463</v>
      </c>
      <c r="F520" s="1">
        <v>4.6925187829835551</v>
      </c>
      <c r="G520">
        <f t="shared" si="9"/>
        <v>18.193530221117555</v>
      </c>
    </row>
    <row r="521" spans="1:7" x14ac:dyDescent="0.25">
      <c r="A521" s="1">
        <v>698</v>
      </c>
      <c r="B521" s="1">
        <v>9.8534570682510516</v>
      </c>
      <c r="C521" s="2">
        <v>107.00132652991999</v>
      </c>
      <c r="D521" s="1">
        <v>3.9860757042402226</v>
      </c>
      <c r="E521" s="2">
        <v>114.39641932160575</v>
      </c>
      <c r="F521" s="1">
        <v>4.7078098232829735</v>
      </c>
      <c r="G521">
        <f t="shared" si="9"/>
        <v>18.106382632798468</v>
      </c>
    </row>
    <row r="522" spans="1:7" x14ac:dyDescent="0.25">
      <c r="A522" s="1">
        <v>699</v>
      </c>
      <c r="B522" s="1">
        <v>9.8641755530856337</v>
      </c>
      <c r="C522" s="2">
        <v>107.38588282939634</v>
      </c>
      <c r="D522" s="1">
        <v>4.0019114192759577</v>
      </c>
      <c r="E522" s="2">
        <v>114.76715498196867</v>
      </c>
      <c r="F522" s="1">
        <v>4.7230764156625202</v>
      </c>
      <c r="G522">
        <f t="shared" si="9"/>
        <v>18.020513720342134</v>
      </c>
    </row>
    <row r="523" spans="1:7" x14ac:dyDescent="0.25">
      <c r="A523" s="1">
        <v>700</v>
      </c>
      <c r="B523" s="1">
        <v>9.8748276037220055</v>
      </c>
      <c r="C523" s="2">
        <v>107.76856472290888</v>
      </c>
      <c r="D523" s="1">
        <v>4.0176699478015658</v>
      </c>
      <c r="E523" s="2">
        <v>115.13638184395339</v>
      </c>
      <c r="F523" s="1">
        <v>4.7382808769543789</v>
      </c>
      <c r="G523">
        <f t="shared" si="9"/>
        <v>17.936041001753395</v>
      </c>
    </row>
    <row r="524" spans="1:7" x14ac:dyDescent="0.25">
      <c r="A524" s="1">
        <v>701</v>
      </c>
      <c r="B524" s="1">
        <v>9.8853872326488137</v>
      </c>
      <c r="C524" s="2">
        <v>108.14848128507126</v>
      </c>
      <c r="D524" s="1">
        <v>4.033314602235655</v>
      </c>
      <c r="E524" s="2">
        <v>115.50318234995657</v>
      </c>
      <c r="F524" s="1">
        <v>4.7533854228841674</v>
      </c>
      <c r="G524">
        <f t="shared" si="9"/>
        <v>17.85307846428293</v>
      </c>
    </row>
    <row r="525" spans="1:7" x14ac:dyDescent="0.25">
      <c r="A525" s="1">
        <v>702</v>
      </c>
      <c r="B525" s="1">
        <v>9.8958285983115761</v>
      </c>
      <c r="C525" s="2">
        <v>108.5247385343948</v>
      </c>
      <c r="D525" s="1">
        <v>4.0488085691490321</v>
      </c>
      <c r="E525" s="2">
        <v>115.86663651720951</v>
      </c>
      <c r="F525" s="1">
        <v>4.7683521693111679</v>
      </c>
      <c r="G525">
        <f t="shared" si="9"/>
        <v>17.771736743616103</v>
      </c>
    </row>
    <row r="526" spans="1:7" x14ac:dyDescent="0.25">
      <c r="A526" s="1">
        <v>703</v>
      </c>
      <c r="B526" s="1">
        <v>9.9061260000212865</v>
      </c>
      <c r="C526" s="2">
        <v>108.89643950578137</v>
      </c>
      <c r="D526" s="1">
        <v>4.064114912249897</v>
      </c>
      <c r="E526" s="2">
        <v>116.225821983918</v>
      </c>
      <c r="F526" s="1">
        <v>4.7831431341283315</v>
      </c>
      <c r="G526">
        <f t="shared" si="9"/>
        <v>17.692123313520678</v>
      </c>
    </row>
    <row r="527" spans="1:7" x14ac:dyDescent="0.25">
      <c r="A527" s="1">
        <v>704</v>
      </c>
      <c r="B527" s="1">
        <v>9.91625387206577</v>
      </c>
      <c r="C527" s="2">
        <v>109.26268434068902</v>
      </c>
      <c r="D527" s="1">
        <v>4.0791965760967903</v>
      </c>
      <c r="E527" s="2">
        <v>116.57981407114619</v>
      </c>
      <c r="F527" s="1">
        <v>4.7977202398106051</v>
      </c>
      <c r="G527">
        <f t="shared" si="9"/>
        <v>17.614342685130893</v>
      </c>
    </row>
    <row r="528" spans="1:7" x14ac:dyDescent="0.25">
      <c r="A528" s="1">
        <v>705</v>
      </c>
      <c r="B528" s="1">
        <v>9.9261867770413748</v>
      </c>
      <c r="C528" s="2">
        <v>109.62257039462665</v>
      </c>
      <c r="D528" s="1">
        <v>4.0940163905251374</v>
      </c>
      <c r="E528" s="2">
        <v>116.92768586018252</v>
      </c>
      <c r="F528" s="1">
        <v>4.8120453166007966</v>
      </c>
      <c r="G528">
        <f t="shared" si="9"/>
        <v>17.538496615143206</v>
      </c>
    </row>
    <row r="529" spans="1:7" x14ac:dyDescent="0.25">
      <c r="A529" s="1">
        <v>706</v>
      </c>
      <c r="B529" s="1">
        <v>9.9358993984209736</v>
      </c>
      <c r="C529" s="2">
        <v>109.97519236166241</v>
      </c>
      <c r="D529" s="1">
        <v>4.1085370757744037</v>
      </c>
      <c r="E529" s="2">
        <v>117.2685082851448</v>
      </c>
      <c r="F529" s="1">
        <v>4.826080106322979</v>
      </c>
      <c r="G529">
        <f t="shared" si="9"/>
        <v>17.464684322298055</v>
      </c>
    </row>
    <row r="530" spans="1:7" x14ac:dyDescent="0.25">
      <c r="A530" s="1">
        <v>707</v>
      </c>
      <c r="B530" s="1">
        <v>9.9453665323725744</v>
      </c>
      <c r="C530" s="2">
        <v>110.31964241566033</v>
      </c>
      <c r="D530" s="1">
        <v>4.1227212483041011</v>
      </c>
      <c r="E530" s="2">
        <v>117.60135024060301</v>
      </c>
      <c r="F530" s="1">
        <v>4.8397862668143041</v>
      </c>
      <c r="G530">
        <f t="shared" si="9"/>
        <v>17.393002711623318</v>
      </c>
    </row>
    <row r="531" spans="1:7" x14ac:dyDescent="0.25">
      <c r="A531" s="1">
        <v>708</v>
      </c>
      <c r="B531" s="1">
        <v>9.9545630788409856</v>
      </c>
      <c r="C531" s="2">
        <v>110.6550103679927</v>
      </c>
      <c r="D531" s="1">
        <v>4.1365314272882587</v>
      </c>
      <c r="E531" s="2">
        <v>117.92527870402073</v>
      </c>
      <c r="F531" s="1">
        <v>4.8531253769670482</v>
      </c>
      <c r="G531">
        <f t="shared" si="9"/>
        <v>17.323546606016219</v>
      </c>
    </row>
    <row r="532" spans="1:7" x14ac:dyDescent="0.25">
      <c r="A532" s="1">
        <v>709</v>
      </c>
      <c r="B532" s="1">
        <v>9.9634640319029835</v>
      </c>
      <c r="C532" s="2">
        <v>110.98038384151121</v>
      </c>
      <c r="D532" s="1">
        <v>4.1499300417794078</v>
      </c>
      <c r="E532" s="2">
        <v>118.23935887284256</v>
      </c>
      <c r="F532" s="1">
        <v>4.8660589423737539</v>
      </c>
      <c r="G532">
        <f t="shared" si="9"/>
        <v>17.256408984843613</v>
      </c>
    </row>
    <row r="533" spans="1:7" x14ac:dyDescent="0.25">
      <c r="A533" s="1">
        <v>710</v>
      </c>
      <c r="B533" s="1">
        <v>9.9720444694043699</v>
      </c>
      <c r="C533" s="2">
        <v>111.294848460597</v>
      </c>
      <c r="D533" s="1">
        <v>4.1628794385346932</v>
      </c>
      <c r="E533" s="2">
        <v>118.5426543160813</v>
      </c>
      <c r="F533" s="1">
        <v>4.8785484015694713</v>
      </c>
      <c r="G533">
        <f t="shared" si="9"/>
        <v>17.191681229343722</v>
      </c>
    </row>
    <row r="534" spans="1:7" x14ac:dyDescent="0.25">
      <c r="A534" s="1">
        <v>711</v>
      </c>
      <c r="B534" s="1">
        <v>9.9720444694043699</v>
      </c>
      <c r="C534" s="2">
        <v>111.294848460597</v>
      </c>
      <c r="D534" s="1">
        <v>4.1628794385346932</v>
      </c>
      <c r="E534" s="2">
        <v>118.5426543160813</v>
      </c>
      <c r="F534" s="1">
        <v>4.8785484015694713</v>
      </c>
      <c r="G534">
        <f t="shared" si="9"/>
        <v>17.191681229343722</v>
      </c>
    </row>
    <row r="535" spans="1:7" x14ac:dyDescent="0.25">
      <c r="A535" s="1">
        <v>712</v>
      </c>
      <c r="B535" s="1">
        <v>9.9720444694043699</v>
      </c>
      <c r="C535" s="2">
        <v>111.294848460597</v>
      </c>
      <c r="D535" s="1">
        <v>4.1628794385346932</v>
      </c>
      <c r="E535" s="2">
        <v>118.5426543160813</v>
      </c>
      <c r="F535" s="1">
        <v>4.8785484015694713</v>
      </c>
      <c r="G535">
        <f t="shared" si="9"/>
        <v>17.191681229343722</v>
      </c>
    </row>
    <row r="536" spans="1:7" x14ac:dyDescent="0.25">
      <c r="A536" s="1">
        <v>713</v>
      </c>
      <c r="B536" s="1">
        <v>9.9720444694043699</v>
      </c>
      <c r="C536" s="2">
        <v>111.294848460597</v>
      </c>
      <c r="D536" s="1">
        <v>4.1628794385346932</v>
      </c>
      <c r="E536" s="2">
        <v>118.5426543160813</v>
      </c>
      <c r="F536" s="1">
        <v>4.8785484015694713</v>
      </c>
      <c r="G536">
        <f t="shared" si="9"/>
        <v>17.191681229343722</v>
      </c>
    </row>
    <row r="537" spans="1:7" x14ac:dyDescent="0.25">
      <c r="A537" s="1">
        <v>714</v>
      </c>
      <c r="B537" s="1">
        <v>9.9720444694043699</v>
      </c>
      <c r="C537" s="2">
        <v>111.294848460597</v>
      </c>
      <c r="D537" s="1">
        <v>4.1628794385346932</v>
      </c>
      <c r="E537" s="2">
        <v>118.5426543160813</v>
      </c>
      <c r="F537" s="1">
        <v>4.8785484015694713</v>
      </c>
      <c r="G537">
        <f t="shared" si="9"/>
        <v>17.191681229343722</v>
      </c>
    </row>
    <row r="538" spans="1:7" x14ac:dyDescent="0.25">
      <c r="A538" s="1">
        <v>715</v>
      </c>
      <c r="B538" s="1">
        <v>9.9720444694043699</v>
      </c>
      <c r="C538" s="2">
        <v>111.294848460597</v>
      </c>
      <c r="D538" s="1">
        <v>4.1628794385346932</v>
      </c>
      <c r="E538" s="2">
        <v>118.5426543160813</v>
      </c>
      <c r="F538" s="1">
        <v>4.8785484015694713</v>
      </c>
      <c r="G538">
        <f t="shared" si="9"/>
        <v>17.191681229343722</v>
      </c>
    </row>
    <row r="539" spans="1:7" x14ac:dyDescent="0.25">
      <c r="A539" s="1">
        <v>716</v>
      </c>
      <c r="B539" s="1">
        <v>9.9720444694043699</v>
      </c>
      <c r="C539" s="2">
        <v>111.294848460597</v>
      </c>
      <c r="D539" s="1">
        <v>4.1628794385346932</v>
      </c>
      <c r="E539" s="2">
        <v>118.5426543160813</v>
      </c>
      <c r="F539" s="1">
        <v>4.8785484015694713</v>
      </c>
      <c r="G539">
        <f t="shared" si="9"/>
        <v>17.191681229343722</v>
      </c>
    </row>
    <row r="540" spans="1:7" x14ac:dyDescent="0.25">
      <c r="A540" s="1">
        <v>717</v>
      </c>
      <c r="B540" s="1">
        <v>9.9720444694043699</v>
      </c>
      <c r="C540" s="2">
        <v>111.294848460597</v>
      </c>
      <c r="D540" s="1">
        <v>4.1628794385346932</v>
      </c>
      <c r="E540" s="2">
        <v>118.5426543160813</v>
      </c>
      <c r="F540" s="1">
        <v>4.8785484015694713</v>
      </c>
      <c r="G540">
        <f t="shared" si="9"/>
        <v>17.191681229343722</v>
      </c>
    </row>
    <row r="541" spans="1:7" x14ac:dyDescent="0.25">
      <c r="A541" s="1">
        <v>718</v>
      </c>
      <c r="B541" s="1">
        <v>9.9720444694043699</v>
      </c>
      <c r="C541" s="2">
        <v>111.294848460597</v>
      </c>
      <c r="D541" s="1">
        <v>4.1628794385346932</v>
      </c>
      <c r="E541" s="2">
        <v>118.5426543160813</v>
      </c>
      <c r="F541" s="1">
        <v>4.8785484015694713</v>
      </c>
      <c r="G541">
        <f t="shared" si="9"/>
        <v>17.191681229343722</v>
      </c>
    </row>
    <row r="542" spans="1:7" x14ac:dyDescent="0.25">
      <c r="A542" s="1">
        <v>719</v>
      </c>
      <c r="B542" s="1">
        <v>9.9720444694043699</v>
      </c>
      <c r="C542" s="2">
        <v>111.294848460597</v>
      </c>
      <c r="D542" s="1">
        <v>4.1628794385346932</v>
      </c>
      <c r="E542" s="2">
        <v>118.5426543160813</v>
      </c>
      <c r="F542" s="1">
        <v>4.8785484015694713</v>
      </c>
      <c r="G542">
        <f t="shared" si="9"/>
        <v>17.191681229343722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6"/>
  <sheetViews>
    <sheetView workbookViewId="0">
      <selection activeCell="F2" sqref="F2"/>
    </sheetView>
  </sheetViews>
  <sheetFormatPr defaultRowHeight="15" x14ac:dyDescent="0.25"/>
  <cols>
    <col min="4" max="4" width="16.85546875" customWidth="1"/>
    <col min="5" max="5" width="17" customWidth="1"/>
  </cols>
  <sheetData>
    <row r="1" spans="3:10" x14ac:dyDescent="0.25">
      <c r="C1" t="s">
        <v>12</v>
      </c>
      <c r="D1" t="s">
        <v>13</v>
      </c>
      <c r="E1" t="s">
        <v>14</v>
      </c>
      <c r="F1" t="s">
        <v>15</v>
      </c>
      <c r="H1" t="s">
        <v>16</v>
      </c>
    </row>
    <row r="2" spans="3:10" x14ac:dyDescent="0.25">
      <c r="C2">
        <v>10</v>
      </c>
      <c r="D2">
        <f t="shared" ref="D2:D16" si="0">$I$4*C2^$J$4</f>
        <v>2.642773792030385E-2</v>
      </c>
      <c r="E2">
        <f t="shared" ref="E2:E16" si="1">$I$5*C2^$J$5</f>
        <v>1.2273544578425166E-2</v>
      </c>
      <c r="F2">
        <f>100*(E2-D2)/D2</f>
        <v>-53.558096362853398</v>
      </c>
    </row>
    <row r="3" spans="3:10" x14ac:dyDescent="0.25">
      <c r="C3">
        <f>C2+10</f>
        <v>20</v>
      </c>
      <c r="D3">
        <f t="shared" si="0"/>
        <v>9.3311373789745466E-2</v>
      </c>
      <c r="E3">
        <f t="shared" si="1"/>
        <v>6.4332687430119606E-2</v>
      </c>
      <c r="F3">
        <f t="shared" ref="F3:F16" si="2">100*(E3-D3)/D3</f>
        <v>-31.055899385772946</v>
      </c>
      <c r="I3" t="s">
        <v>17</v>
      </c>
      <c r="J3" t="s">
        <v>18</v>
      </c>
    </row>
    <row r="4" spans="3:10" x14ac:dyDescent="0.25">
      <c r="C4">
        <f t="shared" ref="C4:C16" si="3">C3+10</f>
        <v>30</v>
      </c>
      <c r="D4">
        <f t="shared" si="0"/>
        <v>0.19517342118596573</v>
      </c>
      <c r="E4">
        <f t="shared" si="1"/>
        <v>0.16954688031665519</v>
      </c>
      <c r="F4">
        <f t="shared" si="2"/>
        <v>-13.130138680559885</v>
      </c>
      <c r="H4" t="s">
        <v>19</v>
      </c>
      <c r="I4">
        <v>4.0000000000000002E-4</v>
      </c>
      <c r="J4">
        <v>1.82</v>
      </c>
    </row>
    <row r="5" spans="3:10" x14ac:dyDescent="0.25">
      <c r="C5">
        <f t="shared" si="3"/>
        <v>40</v>
      </c>
      <c r="D5">
        <f t="shared" si="0"/>
        <v>0.32946491692882235</v>
      </c>
      <c r="E5">
        <f t="shared" si="1"/>
        <v>0.33720451704364218</v>
      </c>
      <c r="F5">
        <f t="shared" si="2"/>
        <v>2.3491424176407523</v>
      </c>
      <c r="H5" t="s">
        <v>20</v>
      </c>
      <c r="I5">
        <v>5.0000000000000002E-5</v>
      </c>
      <c r="J5">
        <v>2.39</v>
      </c>
    </row>
    <row r="6" spans="3:10" x14ac:dyDescent="0.25">
      <c r="C6">
        <f t="shared" si="3"/>
        <v>50</v>
      </c>
      <c r="D6">
        <f t="shared" si="0"/>
        <v>0.49452175202136833</v>
      </c>
      <c r="E6">
        <f t="shared" si="1"/>
        <v>0.57478882324590685</v>
      </c>
      <c r="F6">
        <f t="shared" si="2"/>
        <v>16.231251890628698</v>
      </c>
    </row>
    <row r="7" spans="3:10" x14ac:dyDescent="0.25">
      <c r="C7">
        <f t="shared" si="3"/>
        <v>60</v>
      </c>
      <c r="D7">
        <f t="shared" si="0"/>
        <v>0.68912065470859896</v>
      </c>
      <c r="E7">
        <f t="shared" si="1"/>
        <v>0.88869245444683242</v>
      </c>
      <c r="F7">
        <f t="shared" si="2"/>
        <v>28.960356705985582</v>
      </c>
    </row>
    <row r="8" spans="3:10" x14ac:dyDescent="0.25">
      <c r="C8">
        <f t="shared" si="3"/>
        <v>70</v>
      </c>
      <c r="D8">
        <f t="shared" si="0"/>
        <v>0.91230157399642531</v>
      </c>
      <c r="E8">
        <f t="shared" si="1"/>
        <v>1.2845597799581661</v>
      </c>
      <c r="F8">
        <f t="shared" si="2"/>
        <v>40.804292853625981</v>
      </c>
    </row>
    <row r="9" spans="3:10" x14ac:dyDescent="0.25">
      <c r="C9">
        <f t="shared" si="3"/>
        <v>80</v>
      </c>
      <c r="D9">
        <f t="shared" si="0"/>
        <v>1.1632786773828925</v>
      </c>
      <c r="E9">
        <f t="shared" si="1"/>
        <v>1.7674822995409334</v>
      </c>
      <c r="F9">
        <f t="shared" si="2"/>
        <v>51.939714352657013</v>
      </c>
    </row>
    <row r="10" spans="3:10" x14ac:dyDescent="0.25">
      <c r="C10">
        <f t="shared" si="3"/>
        <v>90</v>
      </c>
      <c r="D10">
        <f t="shared" si="0"/>
        <v>1.4413895147707141</v>
      </c>
      <c r="E10">
        <f t="shared" si="1"/>
        <v>2.3421224766349185</v>
      </c>
      <c r="F10">
        <f t="shared" si="2"/>
        <v>62.490600398705311</v>
      </c>
    </row>
    <row r="11" spans="3:10" x14ac:dyDescent="0.25">
      <c r="C11">
        <f t="shared" si="3"/>
        <v>100</v>
      </c>
      <c r="D11">
        <f t="shared" si="0"/>
        <v>1.7460633289606653</v>
      </c>
      <c r="E11">
        <f t="shared" si="1"/>
        <v>3.0127979303717956</v>
      </c>
      <c r="F11">
        <f t="shared" si="2"/>
        <v>72.548033075360848</v>
      </c>
    </row>
    <row r="12" spans="3:10" x14ac:dyDescent="0.25">
      <c r="C12">
        <f t="shared" si="3"/>
        <v>110</v>
      </c>
      <c r="D12">
        <f t="shared" si="0"/>
        <v>2.0768000152816595</v>
      </c>
      <c r="E12">
        <f t="shared" si="1"/>
        <v>3.7835416737995198</v>
      </c>
      <c r="F12">
        <f t="shared" si="2"/>
        <v>82.181319624383221</v>
      </c>
    </row>
    <row r="13" spans="3:10" x14ac:dyDescent="0.25">
      <c r="C13">
        <f t="shared" si="3"/>
        <v>120</v>
      </c>
      <c r="D13">
        <f t="shared" si="0"/>
        <v>2.4331554668682336</v>
      </c>
      <c r="E13">
        <f t="shared" si="1"/>
        <v>4.6581469214633167</v>
      </c>
      <c r="F13">
        <f t="shared" si="2"/>
        <v>91.444689206765617</v>
      </c>
    </row>
    <row r="14" spans="3:10" x14ac:dyDescent="0.25">
      <c r="C14">
        <f t="shared" si="3"/>
        <v>130</v>
      </c>
      <c r="D14">
        <f t="shared" si="0"/>
        <v>2.81473097593399</v>
      </c>
      <c r="E14">
        <f t="shared" si="1"/>
        <v>5.6402014561789304</v>
      </c>
      <c r="F14">
        <f t="shared" si="2"/>
        <v>100.38154638588104</v>
      </c>
    </row>
    <row r="15" spans="3:10" x14ac:dyDescent="0.25">
      <c r="C15">
        <f t="shared" si="3"/>
        <v>140</v>
      </c>
      <c r="D15">
        <f t="shared" si="0"/>
        <v>3.2211653315493001</v>
      </c>
      <c r="E15">
        <f t="shared" si="1"/>
        <v>6.7331146500757066</v>
      </c>
      <c r="F15">
        <f t="shared" si="2"/>
        <v>109.02729158696262</v>
      </c>
    </row>
    <row r="16" spans="3:10" x14ac:dyDescent="0.25">
      <c r="C16">
        <f t="shared" si="3"/>
        <v>150</v>
      </c>
      <c r="D16">
        <f t="shared" si="0"/>
        <v>3.6521287778753067</v>
      </c>
      <c r="E16">
        <f t="shared" si="1"/>
        <v>7.9401391504726453</v>
      </c>
      <c r="F16">
        <f t="shared" si="2"/>
        <v>117.41125884098665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workbookViewId="0">
      <pane ySplit="600" topLeftCell="A145" activePane="bottomLeft"/>
      <selection activeCell="E1" sqref="E1:E1048576"/>
      <selection pane="bottomLeft" activeCell="A153" sqref="A153:XFD153"/>
    </sheetView>
  </sheetViews>
  <sheetFormatPr defaultRowHeight="15" x14ac:dyDescent="0.25"/>
  <cols>
    <col min="1" max="1" width="10.85546875" customWidth="1"/>
    <col min="2" max="2" width="10.7109375" customWidth="1"/>
    <col min="7" max="7" width="11.28515625" customWidth="1"/>
    <col min="8" max="8" width="10.28515625" bestFit="1" customWidth="1"/>
    <col min="11" max="11" width="9.85546875" bestFit="1" customWidth="1"/>
  </cols>
  <sheetData>
    <row r="1" spans="1:11" x14ac:dyDescent="0.2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425</v>
      </c>
      <c r="J1" t="s">
        <v>426</v>
      </c>
      <c r="K1" t="s">
        <v>427</v>
      </c>
    </row>
    <row r="2" spans="1:11" x14ac:dyDescent="0.25">
      <c r="A2" t="s">
        <v>62</v>
      </c>
      <c r="B2" s="3">
        <v>42656</v>
      </c>
      <c r="C2">
        <v>29</v>
      </c>
      <c r="D2">
        <v>12.2592</v>
      </c>
      <c r="E2">
        <v>1.8189</v>
      </c>
      <c r="F2">
        <v>9.9788999999999994</v>
      </c>
      <c r="G2">
        <v>0.33910000000000001</v>
      </c>
      <c r="H2">
        <v>9.5795999999999992</v>
      </c>
    </row>
    <row r="3" spans="1:11" x14ac:dyDescent="0.25">
      <c r="A3" t="s">
        <v>65</v>
      </c>
      <c r="B3" s="3">
        <v>42656</v>
      </c>
      <c r="C3">
        <v>30</v>
      </c>
      <c r="D3">
        <v>11.844200000000001</v>
      </c>
      <c r="E3">
        <v>2.5017</v>
      </c>
      <c r="F3">
        <v>8.2195</v>
      </c>
      <c r="G3">
        <v>0.46200000000000002</v>
      </c>
      <c r="H3">
        <v>7.1715</v>
      </c>
    </row>
    <row r="4" spans="1:11" x14ac:dyDescent="0.25">
      <c r="A4" t="s">
        <v>124</v>
      </c>
      <c r="B4" s="3">
        <v>42656</v>
      </c>
      <c r="C4">
        <v>31</v>
      </c>
      <c r="D4">
        <v>4.5162000000000004</v>
      </c>
      <c r="E4">
        <v>0.74270000000000003</v>
      </c>
      <c r="F4">
        <v>3.4323000000000001</v>
      </c>
      <c r="G4">
        <v>0.1197</v>
      </c>
      <c r="H4">
        <v>3.2867000000000002</v>
      </c>
    </row>
    <row r="5" spans="1:11" x14ac:dyDescent="0.25">
      <c r="A5" t="s">
        <v>125</v>
      </c>
      <c r="B5" s="3">
        <v>42656</v>
      </c>
      <c r="C5">
        <v>32</v>
      </c>
      <c r="D5">
        <v>3.3597999999999999</v>
      </c>
      <c r="E5">
        <v>0.22320000000000001</v>
      </c>
      <c r="F5">
        <v>2.8662999999999998</v>
      </c>
      <c r="G5">
        <v>5.0700000000000002E-2</v>
      </c>
      <c r="H5">
        <v>2.6875</v>
      </c>
    </row>
    <row r="6" spans="1:11" x14ac:dyDescent="0.25">
      <c r="A6" t="s">
        <v>57</v>
      </c>
      <c r="B6" s="3">
        <v>42656</v>
      </c>
      <c r="C6">
        <v>34</v>
      </c>
      <c r="D6">
        <v>4.8730000000000002</v>
      </c>
      <c r="E6">
        <v>0.62480000000000002</v>
      </c>
      <c r="F6">
        <v>3.5442</v>
      </c>
      <c r="G6">
        <v>0.11119999999999999</v>
      </c>
      <c r="H6">
        <v>3.3178999999999998</v>
      </c>
    </row>
    <row r="7" spans="1:11" x14ac:dyDescent="0.25">
      <c r="A7" t="s">
        <v>110</v>
      </c>
      <c r="B7" s="3">
        <v>42656</v>
      </c>
      <c r="C7">
        <v>34</v>
      </c>
      <c r="D7">
        <v>7.6520000000000001</v>
      </c>
      <c r="E7">
        <v>1.2425999999999999</v>
      </c>
      <c r="F7">
        <v>6.0746000000000002</v>
      </c>
      <c r="G7">
        <v>0.2366</v>
      </c>
      <c r="H7">
        <v>5.7714999999999996</v>
      </c>
    </row>
    <row r="8" spans="1:11" x14ac:dyDescent="0.25">
      <c r="A8" t="s">
        <v>66</v>
      </c>
      <c r="B8" s="3">
        <v>42656</v>
      </c>
      <c r="C8">
        <v>35</v>
      </c>
      <c r="D8">
        <v>12.9307</v>
      </c>
      <c r="E8">
        <v>2.2427000000000001</v>
      </c>
      <c r="F8">
        <v>9.5023999999999997</v>
      </c>
      <c r="G8">
        <v>0.44419999999999998</v>
      </c>
      <c r="H8">
        <v>8.8940999999999999</v>
      </c>
    </row>
    <row r="9" spans="1:11" x14ac:dyDescent="0.25">
      <c r="A9" t="s">
        <v>103</v>
      </c>
      <c r="B9" s="3">
        <v>42656</v>
      </c>
      <c r="C9">
        <v>35</v>
      </c>
      <c r="D9">
        <v>5.9832000000000001</v>
      </c>
      <c r="E9">
        <v>0.95589999999999997</v>
      </c>
      <c r="F9">
        <v>4.4988999999999999</v>
      </c>
      <c r="G9">
        <v>0.13220000000000001</v>
      </c>
      <c r="H9">
        <v>4.3094000000000001</v>
      </c>
    </row>
    <row r="10" spans="1:11" x14ac:dyDescent="0.25">
      <c r="A10" t="s">
        <v>127</v>
      </c>
      <c r="B10" s="3">
        <v>42656</v>
      </c>
      <c r="C10">
        <v>35</v>
      </c>
      <c r="D10">
        <v>6.7548000000000004</v>
      </c>
      <c r="E10">
        <v>0.82650000000000001</v>
      </c>
      <c r="F10">
        <v>5.9066999999999998</v>
      </c>
      <c r="G10">
        <v>0.16739999999999999</v>
      </c>
      <c r="H10">
        <v>4.9649999999999999</v>
      </c>
      <c r="I10">
        <f>AVERAGE(C2:C10)</f>
        <v>32.777777777777779</v>
      </c>
      <c r="J10">
        <f>AVERAGE(D2:D10)</f>
        <v>7.7970111111111118</v>
      </c>
      <c r="K10">
        <f>AVERAGE(G2:G10)</f>
        <v>0.22923333333333332</v>
      </c>
    </row>
    <row r="11" spans="1:11" x14ac:dyDescent="0.25">
      <c r="A11" t="s">
        <v>84</v>
      </c>
      <c r="B11" s="3">
        <v>42656</v>
      </c>
      <c r="C11">
        <v>36</v>
      </c>
      <c r="D11">
        <v>7.6559999999999997</v>
      </c>
      <c r="E11">
        <v>0.84550000000000003</v>
      </c>
      <c r="F11">
        <v>6.6245000000000003</v>
      </c>
      <c r="G11">
        <v>0.15679999999999999</v>
      </c>
      <c r="H11">
        <v>6.4634999999999998</v>
      </c>
    </row>
    <row r="12" spans="1:11" x14ac:dyDescent="0.25">
      <c r="A12" t="s">
        <v>101</v>
      </c>
      <c r="B12" s="3">
        <v>42656</v>
      </c>
      <c r="C12">
        <v>36</v>
      </c>
      <c r="D12">
        <v>5.3051000000000004</v>
      </c>
      <c r="E12">
        <v>0.72040000000000004</v>
      </c>
      <c r="F12">
        <v>7.2590000000000003</v>
      </c>
      <c r="G12">
        <v>0.13619999999999999</v>
      </c>
      <c r="H12">
        <v>4.1075999999999997</v>
      </c>
    </row>
    <row r="13" spans="1:11" x14ac:dyDescent="0.25">
      <c r="A13" t="s">
        <v>95</v>
      </c>
      <c r="B13" s="3">
        <v>42656</v>
      </c>
      <c r="C13">
        <v>37</v>
      </c>
      <c r="D13">
        <v>8.2121999999999993</v>
      </c>
      <c r="E13">
        <v>0.89529999999999998</v>
      </c>
      <c r="F13">
        <v>6.4257999999999997</v>
      </c>
      <c r="G13">
        <v>0.15240000000000001</v>
      </c>
      <c r="H13">
        <v>6.1718999999999999</v>
      </c>
    </row>
    <row r="14" spans="1:11" x14ac:dyDescent="0.25">
      <c r="A14" t="s">
        <v>88</v>
      </c>
      <c r="B14" s="3">
        <v>42656</v>
      </c>
      <c r="C14">
        <v>39</v>
      </c>
      <c r="D14">
        <v>7.4105999999999996</v>
      </c>
      <c r="E14">
        <v>0.98880000000000001</v>
      </c>
      <c r="F14">
        <v>5.8992000000000004</v>
      </c>
      <c r="G14">
        <v>0.18529999999999999</v>
      </c>
      <c r="H14">
        <v>5.6646999999999998</v>
      </c>
    </row>
    <row r="15" spans="1:11" x14ac:dyDescent="0.25">
      <c r="A15" t="s">
        <v>90</v>
      </c>
      <c r="B15" s="3">
        <v>42656</v>
      </c>
      <c r="C15">
        <v>39</v>
      </c>
      <c r="D15">
        <v>8.8280999999999992</v>
      </c>
      <c r="E15">
        <v>1.3814</v>
      </c>
      <c r="F15">
        <v>6.9617000000000004</v>
      </c>
      <c r="G15">
        <v>0.2419</v>
      </c>
      <c r="H15">
        <v>6.6266999999999996</v>
      </c>
    </row>
    <row r="16" spans="1:11" x14ac:dyDescent="0.25">
      <c r="A16" t="s">
        <v>123</v>
      </c>
      <c r="B16" s="3">
        <v>42656</v>
      </c>
      <c r="C16">
        <v>39</v>
      </c>
      <c r="D16">
        <v>6.3834999999999997</v>
      </c>
      <c r="E16">
        <v>0.96989999999999998</v>
      </c>
      <c r="F16">
        <v>4.4748000000000001</v>
      </c>
      <c r="G16">
        <v>0.18099999999999999</v>
      </c>
      <c r="H16">
        <v>4.5650000000000004</v>
      </c>
    </row>
    <row r="17" spans="1:8" x14ac:dyDescent="0.25">
      <c r="A17" t="s">
        <v>47</v>
      </c>
      <c r="B17" s="3">
        <v>42656</v>
      </c>
      <c r="C17">
        <v>40</v>
      </c>
      <c r="D17">
        <v>8.7036999999999995</v>
      </c>
      <c r="E17">
        <v>1.2923</v>
      </c>
      <c r="F17">
        <v>6.8539000000000003</v>
      </c>
      <c r="G17">
        <v>0.27100000000000002</v>
      </c>
      <c r="H17">
        <v>6.5266000000000002</v>
      </c>
    </row>
    <row r="18" spans="1:8" x14ac:dyDescent="0.25">
      <c r="A18" t="s">
        <v>122</v>
      </c>
      <c r="B18" s="3">
        <v>42656</v>
      </c>
      <c r="C18">
        <v>40</v>
      </c>
      <c r="D18">
        <v>7.2606999999999999</v>
      </c>
      <c r="E18">
        <v>1.2090000000000001</v>
      </c>
      <c r="F18">
        <v>5.5046999999999997</v>
      </c>
      <c r="G18">
        <v>0.20860000000000001</v>
      </c>
      <c r="H18">
        <v>5.3323999999999998</v>
      </c>
    </row>
    <row r="19" spans="1:8" x14ac:dyDescent="0.25">
      <c r="A19" t="s">
        <v>76</v>
      </c>
      <c r="B19" s="3">
        <v>42656</v>
      </c>
      <c r="C19">
        <v>41</v>
      </c>
      <c r="D19">
        <v>9.2713000000000001</v>
      </c>
      <c r="E19">
        <v>2.1690999999999998</v>
      </c>
      <c r="F19">
        <v>6.7065000000000001</v>
      </c>
      <c r="G19">
        <v>0.43180000000000002</v>
      </c>
      <c r="H19">
        <v>6.2606000000000002</v>
      </c>
    </row>
    <row r="20" spans="1:8" x14ac:dyDescent="0.25">
      <c r="A20" t="s">
        <v>83</v>
      </c>
      <c r="B20" s="3">
        <v>42656</v>
      </c>
      <c r="C20">
        <v>41</v>
      </c>
      <c r="D20">
        <v>10.768700000000001</v>
      </c>
      <c r="E20">
        <v>1.4418</v>
      </c>
      <c r="F20">
        <v>7.9297000000000004</v>
      </c>
      <c r="G20">
        <v>0.2477</v>
      </c>
      <c r="H20">
        <v>7.1733000000000002</v>
      </c>
    </row>
    <row r="21" spans="1:8" x14ac:dyDescent="0.25">
      <c r="A21" t="s">
        <v>100</v>
      </c>
      <c r="B21" s="3">
        <v>42656</v>
      </c>
      <c r="C21">
        <v>41</v>
      </c>
      <c r="D21">
        <v>11.478899999999999</v>
      </c>
      <c r="E21">
        <v>1.7996000000000001</v>
      </c>
      <c r="F21">
        <v>8.6163000000000007</v>
      </c>
      <c r="G21">
        <v>0.34620000000000001</v>
      </c>
      <c r="H21">
        <v>8.1473999999999993</v>
      </c>
    </row>
    <row r="22" spans="1:8" x14ac:dyDescent="0.25">
      <c r="A22" t="s">
        <v>119</v>
      </c>
      <c r="B22" s="3">
        <v>42656</v>
      </c>
      <c r="C22">
        <v>41</v>
      </c>
      <c r="D22">
        <v>7.2019000000000002</v>
      </c>
      <c r="E22">
        <v>0.86509999999999998</v>
      </c>
      <c r="F22">
        <v>6.093</v>
      </c>
      <c r="G22">
        <v>0.17549999999999999</v>
      </c>
      <c r="H22">
        <v>5.9481000000000002</v>
      </c>
    </row>
    <row r="23" spans="1:8" x14ac:dyDescent="0.25">
      <c r="A23" t="s">
        <v>120</v>
      </c>
      <c r="B23" s="3">
        <v>42656</v>
      </c>
      <c r="C23">
        <v>41</v>
      </c>
      <c r="D23">
        <v>8.1622000000000003</v>
      </c>
      <c r="E23">
        <v>1.0405</v>
      </c>
      <c r="F23">
        <v>6.2956000000000003</v>
      </c>
      <c r="G23">
        <v>0.18709999999999999</v>
      </c>
      <c r="H23">
        <v>5.9813999999999998</v>
      </c>
    </row>
    <row r="24" spans="1:8" x14ac:dyDescent="0.25">
      <c r="A24" t="s">
        <v>126</v>
      </c>
      <c r="B24" s="3">
        <v>42656</v>
      </c>
      <c r="C24">
        <v>41</v>
      </c>
      <c r="D24">
        <v>10.6069</v>
      </c>
      <c r="E24">
        <v>1.2771999999999999</v>
      </c>
      <c r="F24">
        <v>9.1059000000000001</v>
      </c>
      <c r="G24">
        <v>0.27360000000000001</v>
      </c>
      <c r="H24">
        <v>7.5781000000000001</v>
      </c>
    </row>
    <row r="25" spans="1:8" x14ac:dyDescent="0.25">
      <c r="A25" t="s">
        <v>42</v>
      </c>
      <c r="B25" s="3">
        <v>42656</v>
      </c>
      <c r="C25">
        <v>42</v>
      </c>
      <c r="D25">
        <v>11.10305</v>
      </c>
      <c r="E25">
        <v>1.9126000000000001</v>
      </c>
      <c r="F25">
        <v>8.5197000000000003</v>
      </c>
      <c r="G25">
        <v>0.37319999999999998</v>
      </c>
      <c r="H25">
        <v>8.1051000000000002</v>
      </c>
    </row>
    <row r="26" spans="1:8" x14ac:dyDescent="0.25">
      <c r="A26" t="s">
        <v>89</v>
      </c>
      <c r="B26" s="3">
        <v>42656</v>
      </c>
      <c r="C26">
        <v>42</v>
      </c>
      <c r="D26">
        <v>6.5994000000000002</v>
      </c>
      <c r="E26">
        <v>1.1739999999999999</v>
      </c>
      <c r="F26">
        <v>4.4321000000000002</v>
      </c>
      <c r="G26">
        <v>0.2145</v>
      </c>
      <c r="H26">
        <v>4.0907999999999998</v>
      </c>
    </row>
    <row r="27" spans="1:8" x14ac:dyDescent="0.25">
      <c r="A27" t="s">
        <v>113</v>
      </c>
      <c r="B27" s="3">
        <v>42656</v>
      </c>
      <c r="C27">
        <v>42</v>
      </c>
      <c r="D27">
        <v>7.9320000000000004</v>
      </c>
      <c r="E27">
        <v>1.276</v>
      </c>
      <c r="F27">
        <v>6.2944000000000004</v>
      </c>
      <c r="G27">
        <v>0.28120000000000001</v>
      </c>
      <c r="H27">
        <v>6.0103</v>
      </c>
    </row>
    <row r="28" spans="1:8" x14ac:dyDescent="0.25">
      <c r="A28" t="s">
        <v>121</v>
      </c>
      <c r="B28" s="3">
        <v>42656</v>
      </c>
      <c r="C28">
        <v>42</v>
      </c>
      <c r="D28">
        <v>1.1306</v>
      </c>
      <c r="E28">
        <v>1.0632999999999999</v>
      </c>
      <c r="F28">
        <v>3.3460000000000001</v>
      </c>
      <c r="G28">
        <v>0.20349999999999999</v>
      </c>
      <c r="H28">
        <v>6.0659999999999998</v>
      </c>
    </row>
    <row r="29" spans="1:8" x14ac:dyDescent="0.25">
      <c r="A29" t="s">
        <v>61</v>
      </c>
      <c r="B29" s="3">
        <v>42656</v>
      </c>
      <c r="C29">
        <v>43</v>
      </c>
      <c r="D29">
        <v>9.8585999999999991</v>
      </c>
      <c r="E29">
        <v>2.0510000000000002</v>
      </c>
      <c r="F29">
        <v>7.1963999999999997</v>
      </c>
      <c r="G29">
        <v>0.3992</v>
      </c>
      <c r="H29">
        <v>6.6481000000000003</v>
      </c>
    </row>
    <row r="30" spans="1:8" x14ac:dyDescent="0.25">
      <c r="A30" t="s">
        <v>79</v>
      </c>
      <c r="B30" s="3">
        <v>42656</v>
      </c>
      <c r="C30">
        <v>43</v>
      </c>
      <c r="D30">
        <v>9.4369999999999994</v>
      </c>
      <c r="E30">
        <v>1.5547</v>
      </c>
      <c r="F30">
        <v>6.7557999999999998</v>
      </c>
      <c r="G30">
        <v>0.31430000000000002</v>
      </c>
      <c r="H30">
        <v>6.3704999999999998</v>
      </c>
    </row>
    <row r="31" spans="1:8" x14ac:dyDescent="0.25">
      <c r="A31" t="s">
        <v>102</v>
      </c>
      <c r="B31" s="3">
        <v>42656</v>
      </c>
      <c r="C31">
        <v>43</v>
      </c>
      <c r="D31">
        <v>8.4407999999999994</v>
      </c>
      <c r="E31">
        <v>1.5552999999999999</v>
      </c>
      <c r="F31">
        <v>6.6144999999999996</v>
      </c>
      <c r="G31">
        <v>0.34179999999999999</v>
      </c>
      <c r="H31">
        <v>6.4958999999999998</v>
      </c>
    </row>
    <row r="32" spans="1:8" x14ac:dyDescent="0.25">
      <c r="A32" t="s">
        <v>46</v>
      </c>
      <c r="B32" s="3">
        <v>42656</v>
      </c>
      <c r="C32">
        <v>44</v>
      </c>
      <c r="D32">
        <v>10.651400000000001</v>
      </c>
      <c r="E32">
        <v>1.9639</v>
      </c>
      <c r="F32">
        <v>8.1585000000000001</v>
      </c>
      <c r="G32">
        <v>0.4148</v>
      </c>
      <c r="H32">
        <v>7.5987999999999998</v>
      </c>
    </row>
    <row r="33" spans="1:11" x14ac:dyDescent="0.25">
      <c r="A33" t="s">
        <v>109</v>
      </c>
      <c r="B33" s="3">
        <v>42656</v>
      </c>
      <c r="C33">
        <v>44</v>
      </c>
      <c r="D33">
        <v>10.273999999999999</v>
      </c>
      <c r="E33">
        <v>1.7533000000000001</v>
      </c>
      <c r="F33">
        <v>7.7861000000000002</v>
      </c>
      <c r="G33">
        <v>0.37269999999999998</v>
      </c>
      <c r="H33">
        <v>7.4</v>
      </c>
    </row>
    <row r="34" spans="1:11" x14ac:dyDescent="0.25">
      <c r="A34" t="s">
        <v>44</v>
      </c>
      <c r="B34" s="3">
        <v>42656</v>
      </c>
      <c r="C34">
        <v>45</v>
      </c>
      <c r="D34">
        <v>13.2021</v>
      </c>
      <c r="E34">
        <v>1.5677000000000001</v>
      </c>
      <c r="F34">
        <v>10.524900000000001</v>
      </c>
      <c r="G34">
        <v>0.30680000000000002</v>
      </c>
      <c r="H34">
        <v>10.120699999999999</v>
      </c>
    </row>
    <row r="35" spans="1:11" x14ac:dyDescent="0.25">
      <c r="A35" t="s">
        <v>45</v>
      </c>
      <c r="B35" s="3">
        <v>42656</v>
      </c>
      <c r="C35">
        <v>45</v>
      </c>
      <c r="D35">
        <v>7.0187999999999997</v>
      </c>
      <c r="E35">
        <v>1.1093</v>
      </c>
      <c r="F35">
        <v>5.8463000000000003</v>
      </c>
      <c r="G35">
        <v>0.21299999999999999</v>
      </c>
      <c r="H35">
        <v>5.6779000000000002</v>
      </c>
    </row>
    <row r="36" spans="1:11" x14ac:dyDescent="0.25">
      <c r="A36" t="s">
        <v>69</v>
      </c>
      <c r="B36" s="3">
        <v>42656</v>
      </c>
      <c r="C36">
        <v>45</v>
      </c>
      <c r="D36">
        <v>12.581099999999999</v>
      </c>
      <c r="E36">
        <v>2.2399</v>
      </c>
      <c r="F36">
        <v>9.6294000000000004</v>
      </c>
      <c r="G36">
        <v>0.43519999999999998</v>
      </c>
      <c r="H36">
        <v>9.3097999999999992</v>
      </c>
    </row>
    <row r="37" spans="1:11" x14ac:dyDescent="0.25">
      <c r="A37" t="s">
        <v>91</v>
      </c>
      <c r="B37" s="3">
        <v>42656</v>
      </c>
      <c r="C37">
        <v>45</v>
      </c>
      <c r="D37">
        <v>14.2851</v>
      </c>
      <c r="E37">
        <v>1.5498000000000001</v>
      </c>
      <c r="F37">
        <v>12.3971</v>
      </c>
      <c r="G37">
        <v>0.30609999999999998</v>
      </c>
      <c r="H37">
        <v>11.8062</v>
      </c>
    </row>
    <row r="38" spans="1:11" x14ac:dyDescent="0.25">
      <c r="A38" t="s">
        <v>93</v>
      </c>
      <c r="B38" s="3">
        <v>42656</v>
      </c>
      <c r="C38">
        <v>45</v>
      </c>
      <c r="D38">
        <v>10.245900000000001</v>
      </c>
      <c r="E38">
        <v>1.5862000000000001</v>
      </c>
      <c r="F38">
        <v>7.4654999999999996</v>
      </c>
      <c r="G38">
        <v>0.26300000000000001</v>
      </c>
      <c r="H38">
        <v>7.0743999999999998</v>
      </c>
    </row>
    <row r="39" spans="1:11" x14ac:dyDescent="0.25">
      <c r="A39" t="s">
        <v>98</v>
      </c>
      <c r="B39" s="3">
        <v>42656</v>
      </c>
      <c r="C39">
        <v>45</v>
      </c>
      <c r="D39">
        <v>10.365</v>
      </c>
      <c r="E39">
        <v>1.7605</v>
      </c>
      <c r="F39">
        <v>7.9905999999999997</v>
      </c>
      <c r="G39">
        <v>0.33329999999999999</v>
      </c>
      <c r="H39">
        <v>7.6372</v>
      </c>
    </row>
    <row r="40" spans="1:11" x14ac:dyDescent="0.25">
      <c r="A40" t="s">
        <v>118</v>
      </c>
      <c r="B40" s="3">
        <v>42656</v>
      </c>
      <c r="C40">
        <v>45</v>
      </c>
      <c r="D40">
        <v>10.2392</v>
      </c>
      <c r="E40">
        <v>1.9827999999999999</v>
      </c>
      <c r="F40">
        <v>7.7855999999999996</v>
      </c>
      <c r="G40">
        <v>0.38500000000000001</v>
      </c>
      <c r="H40">
        <v>7.54</v>
      </c>
      <c r="I40">
        <f>AVERAGE(C11:C40)</f>
        <v>41.733333333333334</v>
      </c>
      <c r="J40">
        <f>AVERAGE(D11:D40)</f>
        <v>9.0204616666666642</v>
      </c>
      <c r="K40">
        <f>AVERAGE(G11:G40)</f>
        <v>0.27842333333333336</v>
      </c>
    </row>
    <row r="41" spans="1:11" x14ac:dyDescent="0.25">
      <c r="A41" t="s">
        <v>39</v>
      </c>
      <c r="B41" s="3">
        <v>42656</v>
      </c>
      <c r="C41">
        <v>46</v>
      </c>
      <c r="D41">
        <v>7.5762999999999998</v>
      </c>
      <c r="E41">
        <v>1.3199000000000001</v>
      </c>
      <c r="F41">
        <v>5.6166</v>
      </c>
      <c r="G41">
        <v>0.24310000000000001</v>
      </c>
      <c r="H41">
        <v>5.1510999999999996</v>
      </c>
    </row>
    <row r="42" spans="1:11" x14ac:dyDescent="0.25">
      <c r="A42" t="s">
        <v>85</v>
      </c>
      <c r="B42" s="3">
        <v>42656</v>
      </c>
      <c r="C42">
        <v>46</v>
      </c>
      <c r="D42">
        <v>9.5890000000000004</v>
      </c>
      <c r="E42">
        <v>1.9352</v>
      </c>
      <c r="F42">
        <v>7.0429000000000004</v>
      </c>
      <c r="G42">
        <v>0.38829999999999998</v>
      </c>
      <c r="H42">
        <v>6.7192999999999996</v>
      </c>
    </row>
    <row r="43" spans="1:11" x14ac:dyDescent="0.25">
      <c r="A43" t="s">
        <v>116</v>
      </c>
      <c r="B43" s="3">
        <v>42656</v>
      </c>
      <c r="C43">
        <v>46</v>
      </c>
      <c r="D43">
        <v>11.4244</v>
      </c>
      <c r="E43">
        <v>2.2158000000000002</v>
      </c>
      <c r="F43">
        <v>8.0521999999999991</v>
      </c>
      <c r="G43">
        <v>0.38969999999999999</v>
      </c>
      <c r="H43">
        <v>7.5259999999999998</v>
      </c>
    </row>
    <row r="44" spans="1:11" x14ac:dyDescent="0.25">
      <c r="A44" t="s">
        <v>99</v>
      </c>
      <c r="B44" s="3">
        <v>42656</v>
      </c>
      <c r="C44">
        <v>47</v>
      </c>
      <c r="D44">
        <v>13.182399999999999</v>
      </c>
      <c r="E44">
        <v>2.0484</v>
      </c>
      <c r="F44">
        <v>9.7760999999999996</v>
      </c>
      <c r="G44">
        <v>0.45600000000000002</v>
      </c>
      <c r="H44">
        <v>9.3686000000000007</v>
      </c>
    </row>
    <row r="45" spans="1:11" x14ac:dyDescent="0.25">
      <c r="A45" t="s">
        <v>68</v>
      </c>
      <c r="B45" s="3">
        <v>42656</v>
      </c>
      <c r="C45">
        <v>48</v>
      </c>
      <c r="D45">
        <v>9.7277000000000005</v>
      </c>
      <c r="E45">
        <v>1.3873</v>
      </c>
      <c r="F45">
        <v>6.7644000000000002</v>
      </c>
      <c r="G45">
        <v>0.2351</v>
      </c>
      <c r="H45">
        <v>6.3087999999999997</v>
      </c>
    </row>
    <row r="46" spans="1:11" x14ac:dyDescent="0.25">
      <c r="A46" t="s">
        <v>81</v>
      </c>
      <c r="B46" s="3">
        <v>42656</v>
      </c>
      <c r="C46">
        <v>48</v>
      </c>
      <c r="D46">
        <v>12.573600000000001</v>
      </c>
      <c r="E46">
        <v>2.8096000000000001</v>
      </c>
      <c r="F46">
        <v>9.1463999999999999</v>
      </c>
      <c r="G46">
        <v>0.62849999999999995</v>
      </c>
      <c r="H46">
        <v>8.6077999999999992</v>
      </c>
    </row>
    <row r="47" spans="1:11" x14ac:dyDescent="0.25">
      <c r="A47" t="s">
        <v>92</v>
      </c>
      <c r="B47" s="3">
        <v>42656</v>
      </c>
      <c r="C47">
        <v>48</v>
      </c>
      <c r="D47">
        <v>12.006600000000001</v>
      </c>
      <c r="E47">
        <v>2.0078999999999998</v>
      </c>
      <c r="F47">
        <v>9.5505999999999993</v>
      </c>
      <c r="G47">
        <v>0.40949999999999998</v>
      </c>
      <c r="H47">
        <v>9.1853999999999996</v>
      </c>
    </row>
    <row r="48" spans="1:11" x14ac:dyDescent="0.25">
      <c r="A48" t="s">
        <v>114</v>
      </c>
      <c r="B48" s="3">
        <v>42656</v>
      </c>
      <c r="C48">
        <v>48</v>
      </c>
      <c r="D48">
        <v>9.1965000000000003</v>
      </c>
      <c r="E48">
        <v>1.2093</v>
      </c>
      <c r="F48">
        <v>7.9573999999999998</v>
      </c>
      <c r="G48">
        <v>0.25369999999999998</v>
      </c>
      <c r="H48">
        <v>7.6204000000000001</v>
      </c>
    </row>
    <row r="49" spans="1:8" x14ac:dyDescent="0.25">
      <c r="A49" t="s">
        <v>115</v>
      </c>
      <c r="B49" s="3">
        <v>42656</v>
      </c>
      <c r="C49">
        <v>48</v>
      </c>
      <c r="D49">
        <v>10.3064</v>
      </c>
      <c r="E49">
        <v>1.6676</v>
      </c>
      <c r="F49">
        <v>8.1824999999999992</v>
      </c>
      <c r="G49">
        <v>0.3538</v>
      </c>
      <c r="H49">
        <v>7.8712999999999997</v>
      </c>
    </row>
    <row r="50" spans="1:8" x14ac:dyDescent="0.25">
      <c r="A50" t="s">
        <v>174</v>
      </c>
      <c r="B50" s="3">
        <v>42683</v>
      </c>
      <c r="C50">
        <v>48</v>
      </c>
      <c r="D50">
        <v>18.283899999999999</v>
      </c>
      <c r="E50">
        <v>3.7090999999999998</v>
      </c>
      <c r="F50">
        <v>12.786899999999999</v>
      </c>
      <c r="G50">
        <v>0.74819999999999998</v>
      </c>
      <c r="H50">
        <v>11.6052</v>
      </c>
    </row>
    <row r="51" spans="1:8" x14ac:dyDescent="0.25">
      <c r="A51" t="s">
        <v>36</v>
      </c>
      <c r="B51" s="3">
        <v>42656</v>
      </c>
      <c r="C51">
        <v>49</v>
      </c>
      <c r="D51">
        <v>9.0076999999999998</v>
      </c>
      <c r="E51">
        <v>1.4497</v>
      </c>
      <c r="F51">
        <v>6.5913000000000004</v>
      </c>
      <c r="G51">
        <v>0.23608999999999999</v>
      </c>
      <c r="H51">
        <v>6.2206099999999998</v>
      </c>
    </row>
    <row r="52" spans="1:8" x14ac:dyDescent="0.25">
      <c r="A52" t="s">
        <v>41</v>
      </c>
      <c r="B52" s="3">
        <v>42656</v>
      </c>
      <c r="C52">
        <v>49</v>
      </c>
      <c r="D52">
        <v>20.0688</v>
      </c>
      <c r="E52">
        <v>2.2736999999999998</v>
      </c>
      <c r="F52">
        <v>15.721299999999999</v>
      </c>
      <c r="G52">
        <v>0.42349999999999999</v>
      </c>
      <c r="H52">
        <v>14.9483</v>
      </c>
    </row>
    <row r="53" spans="1:8" x14ac:dyDescent="0.25">
      <c r="A53" t="s">
        <v>49</v>
      </c>
      <c r="B53" s="3">
        <v>42656</v>
      </c>
      <c r="C53">
        <v>49</v>
      </c>
      <c r="D53">
        <v>11.145899999999999</v>
      </c>
      <c r="E53">
        <v>1.9715</v>
      </c>
      <c r="F53">
        <v>7.7971000000000004</v>
      </c>
      <c r="G53">
        <v>0.38300000000000001</v>
      </c>
      <c r="H53">
        <v>7.0473999999999997</v>
      </c>
    </row>
    <row r="54" spans="1:8" x14ac:dyDescent="0.25">
      <c r="A54" t="s">
        <v>52</v>
      </c>
      <c r="B54" s="3">
        <v>42656</v>
      </c>
      <c r="C54">
        <v>49</v>
      </c>
      <c r="D54">
        <v>11.224399999999999</v>
      </c>
      <c r="E54">
        <v>2.2553999999999998</v>
      </c>
      <c r="F54">
        <v>8.2789000000000001</v>
      </c>
      <c r="G54">
        <v>0.45979999999999999</v>
      </c>
      <c r="H54">
        <v>7.7561999999999998</v>
      </c>
    </row>
    <row r="55" spans="1:8" x14ac:dyDescent="0.25">
      <c r="A55" t="s">
        <v>64</v>
      </c>
      <c r="B55" s="3">
        <v>42656</v>
      </c>
      <c r="C55">
        <v>49</v>
      </c>
      <c r="D55">
        <v>13.941800000000001</v>
      </c>
      <c r="E55">
        <v>2.8519000000000001</v>
      </c>
      <c r="F55">
        <v>8.9693000000000005</v>
      </c>
      <c r="G55">
        <v>0.5474</v>
      </c>
      <c r="H55">
        <v>8.4191000000000003</v>
      </c>
    </row>
    <row r="56" spans="1:8" x14ac:dyDescent="0.25">
      <c r="A56" t="s">
        <v>72</v>
      </c>
      <c r="B56" s="3">
        <v>42656</v>
      </c>
      <c r="C56">
        <v>49</v>
      </c>
      <c r="D56">
        <v>11.7179</v>
      </c>
      <c r="E56">
        <v>1.5486</v>
      </c>
      <c r="F56">
        <v>9.9449000000000005</v>
      </c>
      <c r="G56">
        <v>0.28749999999999998</v>
      </c>
      <c r="H56">
        <v>9.6117000000000008</v>
      </c>
    </row>
    <row r="57" spans="1:8" x14ac:dyDescent="0.25">
      <c r="A57" t="s">
        <v>82</v>
      </c>
      <c r="B57" s="3">
        <v>42656</v>
      </c>
      <c r="C57">
        <v>49</v>
      </c>
      <c r="D57">
        <v>9.9184999999999999</v>
      </c>
      <c r="E57">
        <v>1.4153</v>
      </c>
      <c r="F57">
        <v>7.1017999999999999</v>
      </c>
      <c r="G57">
        <v>0.2833</v>
      </c>
      <c r="H57">
        <v>6.7454000000000001</v>
      </c>
    </row>
    <row r="58" spans="1:8" x14ac:dyDescent="0.25">
      <c r="A58" t="s">
        <v>94</v>
      </c>
      <c r="B58" s="3">
        <v>42656</v>
      </c>
      <c r="C58">
        <v>49</v>
      </c>
      <c r="D58">
        <v>9.5296000000000003</v>
      </c>
      <c r="E58">
        <v>1.7093</v>
      </c>
      <c r="F58">
        <v>7.22</v>
      </c>
      <c r="G58">
        <v>0.3453</v>
      </c>
      <c r="H58">
        <v>6.9164000000000003</v>
      </c>
    </row>
    <row r="59" spans="1:8" x14ac:dyDescent="0.25">
      <c r="A59" t="s">
        <v>96</v>
      </c>
      <c r="B59" s="3">
        <v>42656</v>
      </c>
      <c r="C59">
        <v>49</v>
      </c>
      <c r="D59">
        <v>10.835699999999999</v>
      </c>
      <c r="E59">
        <v>2.0607000000000002</v>
      </c>
      <c r="F59">
        <v>7.8769</v>
      </c>
      <c r="G59">
        <v>0.4486</v>
      </c>
      <c r="H59">
        <v>7.4794999999999998</v>
      </c>
    </row>
    <row r="60" spans="1:8" x14ac:dyDescent="0.25">
      <c r="A60" t="s">
        <v>108</v>
      </c>
      <c r="B60" s="3">
        <v>42656</v>
      </c>
      <c r="C60">
        <v>49</v>
      </c>
      <c r="D60">
        <v>10.0604</v>
      </c>
      <c r="E60">
        <v>1.52</v>
      </c>
      <c r="F60">
        <v>7.4623999999999997</v>
      </c>
      <c r="G60">
        <v>0.31430000000000002</v>
      </c>
      <c r="H60">
        <v>7.0069999999999997</v>
      </c>
    </row>
    <row r="61" spans="1:8" x14ac:dyDescent="0.25">
      <c r="A61" t="s">
        <v>191</v>
      </c>
      <c r="B61" s="3">
        <v>42683</v>
      </c>
      <c r="C61">
        <v>49</v>
      </c>
      <c r="D61">
        <v>22.100300000000001</v>
      </c>
      <c r="E61">
        <v>3.1225999999999998</v>
      </c>
      <c r="F61">
        <v>16.952200000000001</v>
      </c>
      <c r="G61">
        <v>0.65580000000000005</v>
      </c>
      <c r="H61">
        <v>15.961</v>
      </c>
    </row>
    <row r="62" spans="1:8" x14ac:dyDescent="0.25">
      <c r="A62" t="s">
        <v>209</v>
      </c>
      <c r="B62" s="3">
        <v>42683</v>
      </c>
      <c r="C62">
        <v>49</v>
      </c>
      <c r="D62">
        <v>13.0596</v>
      </c>
      <c r="E62">
        <v>1.6695</v>
      </c>
      <c r="F62">
        <v>10.1846</v>
      </c>
      <c r="G62">
        <v>0.32219999999999999</v>
      </c>
      <c r="H62">
        <v>9.3546999999999993</v>
      </c>
    </row>
    <row r="63" spans="1:8" x14ac:dyDescent="0.25">
      <c r="A63" t="s">
        <v>43</v>
      </c>
      <c r="B63" s="3">
        <v>42656</v>
      </c>
      <c r="C63">
        <v>50</v>
      </c>
      <c r="D63">
        <v>15.785</v>
      </c>
      <c r="E63">
        <v>3.1419999999999999</v>
      </c>
      <c r="F63">
        <v>10.775700000000001</v>
      </c>
      <c r="G63">
        <v>0.58440000000000003</v>
      </c>
      <c r="H63">
        <v>10.273899999999999</v>
      </c>
    </row>
    <row r="64" spans="1:8" x14ac:dyDescent="0.25">
      <c r="A64" t="s">
        <v>97</v>
      </c>
      <c r="B64" s="3">
        <v>42656</v>
      </c>
      <c r="C64">
        <v>50</v>
      </c>
      <c r="D64">
        <v>8.0388000000000002</v>
      </c>
      <c r="E64">
        <v>1.647</v>
      </c>
      <c r="F64">
        <v>5.8051000000000004</v>
      </c>
      <c r="G64">
        <v>0.317</v>
      </c>
      <c r="H64">
        <v>5.3670999999999998</v>
      </c>
    </row>
    <row r="65" spans="1:8" x14ac:dyDescent="0.25">
      <c r="A65" t="s">
        <v>105</v>
      </c>
      <c r="B65" s="3">
        <v>42656</v>
      </c>
      <c r="C65">
        <v>50</v>
      </c>
      <c r="D65">
        <v>11.196</v>
      </c>
      <c r="E65">
        <v>2.0886</v>
      </c>
      <c r="F65">
        <v>7.7111000000000001</v>
      </c>
      <c r="G65">
        <v>0.38290000000000002</v>
      </c>
      <c r="H65">
        <v>7.1059000000000001</v>
      </c>
    </row>
    <row r="66" spans="1:8" x14ac:dyDescent="0.25">
      <c r="A66" t="s">
        <v>107</v>
      </c>
      <c r="B66" s="3">
        <v>42656</v>
      </c>
      <c r="C66">
        <v>50</v>
      </c>
      <c r="D66">
        <v>11.1968</v>
      </c>
      <c r="E66">
        <v>1.7293000000000001</v>
      </c>
      <c r="F66">
        <v>8.8689</v>
      </c>
      <c r="G66">
        <v>0.32600000000000001</v>
      </c>
      <c r="H66">
        <v>8.2684999999999995</v>
      </c>
    </row>
    <row r="67" spans="1:8" x14ac:dyDescent="0.25">
      <c r="A67" t="s">
        <v>111</v>
      </c>
      <c r="B67" s="3">
        <v>42656</v>
      </c>
      <c r="C67">
        <v>50</v>
      </c>
      <c r="D67">
        <v>9.0574999999999992</v>
      </c>
      <c r="E67">
        <v>1.7723</v>
      </c>
      <c r="F67">
        <v>6.3377999999999997</v>
      </c>
      <c r="G67">
        <v>0.3518</v>
      </c>
      <c r="H67">
        <v>5.7054999999999998</v>
      </c>
    </row>
    <row r="68" spans="1:8" x14ac:dyDescent="0.25">
      <c r="A68" t="s">
        <v>112</v>
      </c>
      <c r="B68" s="3">
        <v>42656</v>
      </c>
      <c r="C68">
        <v>50</v>
      </c>
      <c r="D68">
        <v>12.5898</v>
      </c>
      <c r="E68">
        <v>2.2833000000000001</v>
      </c>
      <c r="F68">
        <v>10.882400000000001</v>
      </c>
      <c r="G68">
        <v>0.47389999999999999</v>
      </c>
      <c r="H68">
        <v>10.3697</v>
      </c>
    </row>
    <row r="69" spans="1:8" x14ac:dyDescent="0.25">
      <c r="A69" t="s">
        <v>117</v>
      </c>
      <c r="B69" s="3">
        <v>42656</v>
      </c>
      <c r="C69">
        <v>50</v>
      </c>
      <c r="D69">
        <v>11.68</v>
      </c>
      <c r="E69">
        <v>2.8904999999999998</v>
      </c>
      <c r="F69">
        <v>7.9573</v>
      </c>
      <c r="G69">
        <v>0.64459999999999995</v>
      </c>
      <c r="H69">
        <v>7.4997999999999996</v>
      </c>
    </row>
    <row r="70" spans="1:8" x14ac:dyDescent="0.25">
      <c r="A70" t="s">
        <v>165</v>
      </c>
      <c r="B70" s="3">
        <v>42683</v>
      </c>
      <c r="C70">
        <v>50</v>
      </c>
      <c r="D70">
        <v>35.248199999999997</v>
      </c>
      <c r="E70">
        <v>2.7519999999999998</v>
      </c>
      <c r="F70">
        <v>30.378799999999998</v>
      </c>
      <c r="G70">
        <v>0.49640000000000001</v>
      </c>
      <c r="H70">
        <v>23.712</v>
      </c>
    </row>
    <row r="71" spans="1:8" x14ac:dyDescent="0.25">
      <c r="A71" t="s">
        <v>198</v>
      </c>
      <c r="B71" s="3">
        <v>42683</v>
      </c>
      <c r="C71">
        <v>50</v>
      </c>
      <c r="D71">
        <v>13.1012</v>
      </c>
      <c r="E71">
        <v>2.3428</v>
      </c>
      <c r="F71">
        <v>9.4686000000000003</v>
      </c>
      <c r="G71">
        <v>0.46739999999999998</v>
      </c>
      <c r="H71">
        <v>9.0708000000000002</v>
      </c>
    </row>
    <row r="72" spans="1:8" x14ac:dyDescent="0.25">
      <c r="A72" t="s">
        <v>37</v>
      </c>
      <c r="B72" s="3">
        <v>42656</v>
      </c>
      <c r="C72">
        <v>51</v>
      </c>
      <c r="D72">
        <v>12.720499999999999</v>
      </c>
      <c r="E72">
        <v>2.1779999999999999</v>
      </c>
      <c r="F72">
        <v>9.4010999999999996</v>
      </c>
      <c r="G72">
        <v>0.43240000000000001</v>
      </c>
      <c r="H72">
        <v>8.8035999999999994</v>
      </c>
    </row>
    <row r="73" spans="1:8" x14ac:dyDescent="0.25">
      <c r="A73" t="s">
        <v>148</v>
      </c>
      <c r="B73" s="3">
        <v>42683</v>
      </c>
      <c r="C73">
        <v>51</v>
      </c>
      <c r="D73">
        <v>20.123899999999999</v>
      </c>
      <c r="E73">
        <v>3.5124</v>
      </c>
      <c r="F73">
        <v>14.4754</v>
      </c>
      <c r="G73">
        <v>0.66290000000000004</v>
      </c>
      <c r="H73">
        <v>13.4411</v>
      </c>
    </row>
    <row r="74" spans="1:8" x14ac:dyDescent="0.25">
      <c r="A74" t="s">
        <v>192</v>
      </c>
      <c r="B74" s="3">
        <v>42683</v>
      </c>
      <c r="C74">
        <v>51</v>
      </c>
      <c r="D74">
        <v>22.798100000000002</v>
      </c>
      <c r="E74">
        <v>2.5409000000000002</v>
      </c>
      <c r="F74">
        <v>18.5609</v>
      </c>
      <c r="G74">
        <v>0.51090000000000002</v>
      </c>
      <c r="H74">
        <v>17.8171</v>
      </c>
    </row>
    <row r="75" spans="1:8" x14ac:dyDescent="0.25">
      <c r="A75" t="s">
        <v>195</v>
      </c>
      <c r="B75" s="3">
        <v>42683</v>
      </c>
      <c r="C75">
        <v>51</v>
      </c>
      <c r="D75">
        <v>23.245999999999999</v>
      </c>
      <c r="E75">
        <v>3.2082999999999999</v>
      </c>
      <c r="F75">
        <v>17.4026</v>
      </c>
      <c r="G75">
        <v>0.64390000000000003</v>
      </c>
      <c r="H75">
        <v>16.396100000000001</v>
      </c>
    </row>
    <row r="76" spans="1:8" x14ac:dyDescent="0.25">
      <c r="A76" t="s">
        <v>204</v>
      </c>
      <c r="B76" s="3">
        <v>42683</v>
      </c>
      <c r="C76">
        <v>51</v>
      </c>
      <c r="D76">
        <v>30.9436</v>
      </c>
      <c r="E76">
        <v>3.0909</v>
      </c>
      <c r="F76">
        <v>26.766300000000001</v>
      </c>
      <c r="G76">
        <v>0.66639999999999999</v>
      </c>
      <c r="H76">
        <v>21.450199999999999</v>
      </c>
    </row>
    <row r="77" spans="1:8" x14ac:dyDescent="0.25">
      <c r="A77" t="s">
        <v>54</v>
      </c>
      <c r="B77" s="3">
        <v>42656</v>
      </c>
      <c r="C77">
        <v>52</v>
      </c>
      <c r="D77">
        <v>14.456</v>
      </c>
      <c r="E77">
        <v>2.7010000000000001</v>
      </c>
      <c r="F77">
        <v>10.855499999999999</v>
      </c>
      <c r="G77">
        <v>0.51919999999999999</v>
      </c>
      <c r="H77">
        <v>10.1792</v>
      </c>
    </row>
    <row r="78" spans="1:8" x14ac:dyDescent="0.25">
      <c r="A78" t="s">
        <v>59</v>
      </c>
      <c r="B78" s="3">
        <v>42656</v>
      </c>
      <c r="C78">
        <v>52</v>
      </c>
      <c r="D78">
        <v>15.495100000000001</v>
      </c>
      <c r="E78">
        <v>2.9392999999999998</v>
      </c>
      <c r="F78">
        <v>11.2583</v>
      </c>
      <c r="G78">
        <v>0.57909999999999995</v>
      </c>
      <c r="H78">
        <v>10.7019</v>
      </c>
    </row>
    <row r="79" spans="1:8" x14ac:dyDescent="0.25">
      <c r="A79" t="s">
        <v>182</v>
      </c>
      <c r="B79" s="3">
        <v>42684</v>
      </c>
      <c r="C79">
        <v>52</v>
      </c>
      <c r="D79">
        <v>25.117999999999999</v>
      </c>
      <c r="E79">
        <v>3.6979000000000002</v>
      </c>
      <c r="F79">
        <v>19.276499999999999</v>
      </c>
      <c r="G79">
        <v>0.75849999999999995</v>
      </c>
      <c r="H79">
        <v>17.986899999999999</v>
      </c>
    </row>
    <row r="80" spans="1:8" x14ac:dyDescent="0.25">
      <c r="A80" t="s">
        <v>32</v>
      </c>
      <c r="B80" s="3">
        <v>42656</v>
      </c>
      <c r="C80">
        <v>53</v>
      </c>
      <c r="D80">
        <v>15.125500000000001</v>
      </c>
      <c r="E80">
        <v>2.6343999999999999</v>
      </c>
      <c r="F80">
        <v>11.289400000000001</v>
      </c>
      <c r="G80">
        <v>0.53690000000000004</v>
      </c>
      <c r="H80">
        <v>10.854900000000001</v>
      </c>
    </row>
    <row r="81" spans="1:11" x14ac:dyDescent="0.25">
      <c r="A81" t="s">
        <v>51</v>
      </c>
      <c r="B81" s="3">
        <v>42656</v>
      </c>
      <c r="C81">
        <v>53</v>
      </c>
      <c r="D81">
        <v>17.367799999999999</v>
      </c>
      <c r="E81">
        <v>3.7997999999999998</v>
      </c>
      <c r="F81">
        <v>12.545999999999999</v>
      </c>
      <c r="G81">
        <v>0.70309999999999995</v>
      </c>
      <c r="H81">
        <v>11.3855</v>
      </c>
    </row>
    <row r="82" spans="1:11" x14ac:dyDescent="0.25">
      <c r="A82" t="s">
        <v>86</v>
      </c>
      <c r="B82" s="3">
        <v>42656</v>
      </c>
      <c r="C82">
        <v>54</v>
      </c>
      <c r="D82">
        <v>15.2676</v>
      </c>
      <c r="E82">
        <v>3.5265</v>
      </c>
      <c r="F82">
        <v>10.2044</v>
      </c>
      <c r="G82">
        <v>0.82230000000000003</v>
      </c>
      <c r="H82">
        <v>9.5521999999999991</v>
      </c>
    </row>
    <row r="83" spans="1:11" x14ac:dyDescent="0.25">
      <c r="A83" t="s">
        <v>146</v>
      </c>
      <c r="B83" s="3">
        <v>42683</v>
      </c>
      <c r="C83">
        <v>54</v>
      </c>
      <c r="D83">
        <v>17.4634</v>
      </c>
      <c r="E83">
        <v>4.1576000000000004</v>
      </c>
      <c r="F83">
        <v>11.861499999999999</v>
      </c>
      <c r="G83">
        <v>0.89029999999999998</v>
      </c>
      <c r="H83">
        <v>10.792899999999999</v>
      </c>
    </row>
    <row r="84" spans="1:11" x14ac:dyDescent="0.25">
      <c r="A84" t="s">
        <v>164</v>
      </c>
      <c r="B84" s="3">
        <v>42683</v>
      </c>
      <c r="C84">
        <v>54</v>
      </c>
      <c r="D84">
        <v>25.158000000000001</v>
      </c>
      <c r="E84">
        <v>3.1564000000000001</v>
      </c>
      <c r="F84">
        <v>19.5123</v>
      </c>
      <c r="G84">
        <v>0.53110000000000002</v>
      </c>
      <c r="H84">
        <v>16.737400000000001</v>
      </c>
    </row>
    <row r="85" spans="1:11" x14ac:dyDescent="0.25">
      <c r="A85" t="s">
        <v>194</v>
      </c>
      <c r="B85" s="3">
        <v>42683</v>
      </c>
      <c r="C85">
        <v>54</v>
      </c>
      <c r="D85">
        <v>21.402999999999999</v>
      </c>
      <c r="E85">
        <v>3.8231999999999999</v>
      </c>
      <c r="F85">
        <v>14.6045</v>
      </c>
      <c r="G85">
        <v>0.66180000000000005</v>
      </c>
      <c r="H85">
        <v>13.5343</v>
      </c>
    </row>
    <row r="86" spans="1:11" x14ac:dyDescent="0.25">
      <c r="A86" t="s">
        <v>35</v>
      </c>
      <c r="B86" s="3">
        <v>42656</v>
      </c>
      <c r="C86">
        <v>55</v>
      </c>
      <c r="D86">
        <v>14.269299999999999</v>
      </c>
      <c r="E86">
        <v>3.0057</v>
      </c>
      <c r="F86">
        <v>10.0717</v>
      </c>
      <c r="G86">
        <v>0.57479999999999998</v>
      </c>
      <c r="H86">
        <v>9.4321999999999999</v>
      </c>
    </row>
    <row r="87" spans="1:11" x14ac:dyDescent="0.25">
      <c r="A87" t="s">
        <v>48</v>
      </c>
      <c r="B87" s="3">
        <v>42656</v>
      </c>
      <c r="C87">
        <v>55</v>
      </c>
      <c r="D87">
        <v>12.616300000000001</v>
      </c>
      <c r="E87">
        <v>2.8471000000000002</v>
      </c>
      <c r="F87">
        <v>8.9785000000000004</v>
      </c>
      <c r="G87">
        <v>0.56799999999999995</v>
      </c>
      <c r="H87">
        <v>8.1795000000000009</v>
      </c>
    </row>
    <row r="88" spans="1:11" x14ac:dyDescent="0.25">
      <c r="A88" t="s">
        <v>53</v>
      </c>
      <c r="B88" s="3">
        <v>42656</v>
      </c>
      <c r="C88">
        <v>55</v>
      </c>
      <c r="D88">
        <v>17.4147</v>
      </c>
      <c r="E88">
        <v>3.7446000000000002</v>
      </c>
      <c r="F88">
        <v>12.5403</v>
      </c>
      <c r="G88">
        <v>0.78990000000000005</v>
      </c>
      <c r="H88">
        <v>11.8116</v>
      </c>
    </row>
    <row r="89" spans="1:11" x14ac:dyDescent="0.25">
      <c r="A89" t="s">
        <v>71</v>
      </c>
      <c r="B89" s="3">
        <v>42656</v>
      </c>
      <c r="C89">
        <v>55</v>
      </c>
      <c r="D89">
        <v>11.9672</v>
      </c>
      <c r="E89">
        <v>2.2023999999999999</v>
      </c>
      <c r="F89">
        <v>8.7932000000000006</v>
      </c>
      <c r="G89">
        <v>0.442</v>
      </c>
      <c r="H89">
        <v>8.2385000000000002</v>
      </c>
    </row>
    <row r="90" spans="1:11" x14ac:dyDescent="0.25">
      <c r="A90" t="s">
        <v>73</v>
      </c>
      <c r="B90" s="3">
        <v>42656</v>
      </c>
      <c r="C90">
        <v>55</v>
      </c>
      <c r="D90">
        <v>16.508299999999998</v>
      </c>
      <c r="E90">
        <v>2.6884999999999999</v>
      </c>
      <c r="F90">
        <v>12.908799999999999</v>
      </c>
      <c r="G90">
        <v>0.50519999999999998</v>
      </c>
      <c r="H90">
        <v>12.2582</v>
      </c>
    </row>
    <row r="91" spans="1:11" x14ac:dyDescent="0.25">
      <c r="A91" t="s">
        <v>75</v>
      </c>
      <c r="B91" s="3">
        <v>42656</v>
      </c>
      <c r="C91">
        <v>55</v>
      </c>
      <c r="D91">
        <v>17.197299999999998</v>
      </c>
      <c r="E91">
        <v>1.7062999999999999</v>
      </c>
      <c r="F91">
        <v>15.351699999999999</v>
      </c>
      <c r="G91">
        <v>0.34610000000000002</v>
      </c>
      <c r="H91">
        <v>13.6158</v>
      </c>
    </row>
    <row r="92" spans="1:11" x14ac:dyDescent="0.25">
      <c r="A92" t="s">
        <v>78</v>
      </c>
      <c r="B92" s="3">
        <v>42656</v>
      </c>
      <c r="C92">
        <v>55</v>
      </c>
      <c r="D92">
        <v>17.871500000000001</v>
      </c>
      <c r="E92">
        <v>3.7938000000000001</v>
      </c>
      <c r="F92">
        <v>12.850300000000001</v>
      </c>
      <c r="G92">
        <v>0.78539999999999999</v>
      </c>
      <c r="H92">
        <v>12.2217</v>
      </c>
    </row>
    <row r="93" spans="1:11" x14ac:dyDescent="0.25">
      <c r="A93" t="s">
        <v>104</v>
      </c>
      <c r="B93" s="3">
        <v>42656</v>
      </c>
      <c r="C93">
        <v>55</v>
      </c>
      <c r="D93">
        <v>16.962499999999999</v>
      </c>
      <c r="E93">
        <v>3.4058999999999999</v>
      </c>
      <c r="F93">
        <v>12.6671</v>
      </c>
      <c r="G93">
        <v>0.72330000000000005</v>
      </c>
      <c r="H93">
        <v>12.0869</v>
      </c>
    </row>
    <row r="94" spans="1:11" x14ac:dyDescent="0.25">
      <c r="A94" t="s">
        <v>163</v>
      </c>
      <c r="B94" s="3">
        <v>42683</v>
      </c>
      <c r="C94">
        <v>55</v>
      </c>
      <c r="D94">
        <v>36.012099999999997</v>
      </c>
      <c r="E94">
        <v>3.0836999999999999</v>
      </c>
      <c r="F94">
        <v>31.2502</v>
      </c>
      <c r="G94">
        <v>0.55930000000000002</v>
      </c>
      <c r="H94">
        <v>27.1249</v>
      </c>
    </row>
    <row r="95" spans="1:11" x14ac:dyDescent="0.25">
      <c r="A95" t="s">
        <v>184</v>
      </c>
      <c r="B95" s="3">
        <v>42683</v>
      </c>
      <c r="C95">
        <v>55</v>
      </c>
      <c r="D95">
        <v>27.748799999999999</v>
      </c>
      <c r="E95">
        <v>4.2279999999999998</v>
      </c>
      <c r="F95">
        <v>20.322099999999999</v>
      </c>
      <c r="G95">
        <v>0.79310000000000003</v>
      </c>
      <c r="H95">
        <v>18.7394</v>
      </c>
    </row>
    <row r="96" spans="1:11" x14ac:dyDescent="0.25">
      <c r="A96" t="s">
        <v>189</v>
      </c>
      <c r="B96" s="3">
        <v>42683</v>
      </c>
      <c r="C96">
        <v>55</v>
      </c>
      <c r="D96">
        <v>17.938400000000001</v>
      </c>
      <c r="E96">
        <v>3.8567</v>
      </c>
      <c r="F96">
        <v>11.956</v>
      </c>
      <c r="G96">
        <v>0.87170000000000003</v>
      </c>
      <c r="H96">
        <v>10.919600000000001</v>
      </c>
      <c r="I96">
        <f>AVERAGE(C41:C96)</f>
        <v>50.875</v>
      </c>
      <c r="J96">
        <f>AVERAGE(D41:D96)</f>
        <v>15.670778571428574</v>
      </c>
      <c r="K96">
        <f>AVERAGE(G41:G96)</f>
        <v>0.5131194642857142</v>
      </c>
    </row>
    <row r="97" spans="1:8" x14ac:dyDescent="0.25">
      <c r="A97" t="s">
        <v>70</v>
      </c>
      <c r="B97" s="3">
        <v>42656</v>
      </c>
      <c r="C97">
        <v>56</v>
      </c>
      <c r="D97">
        <v>11.2309</v>
      </c>
      <c r="E97">
        <v>1.9433</v>
      </c>
      <c r="F97">
        <v>8.2592999999999996</v>
      </c>
      <c r="G97">
        <v>0.37219999999999998</v>
      </c>
      <c r="H97">
        <v>7.9264999999999999</v>
      </c>
    </row>
    <row r="98" spans="1:8" x14ac:dyDescent="0.25">
      <c r="A98" t="s">
        <v>131</v>
      </c>
      <c r="B98" s="3">
        <v>42683</v>
      </c>
      <c r="C98">
        <v>56</v>
      </c>
      <c r="D98">
        <v>23.136199999999999</v>
      </c>
      <c r="E98">
        <v>5.2164000000000001</v>
      </c>
      <c r="F98">
        <v>16.081</v>
      </c>
      <c r="G98">
        <v>1.1918</v>
      </c>
      <c r="H98">
        <v>14.403</v>
      </c>
    </row>
    <row r="99" spans="1:8" x14ac:dyDescent="0.25">
      <c r="A99" t="s">
        <v>135</v>
      </c>
      <c r="B99" s="3">
        <v>42683</v>
      </c>
      <c r="C99">
        <v>56</v>
      </c>
      <c r="D99">
        <v>36.247199999999999</v>
      </c>
      <c r="E99">
        <v>4.8707000000000003</v>
      </c>
      <c r="F99">
        <v>27.810700000000001</v>
      </c>
      <c r="G99">
        <v>0.9</v>
      </c>
      <c r="H99">
        <v>22.2761</v>
      </c>
    </row>
    <row r="100" spans="1:8" x14ac:dyDescent="0.25">
      <c r="A100" t="s">
        <v>155</v>
      </c>
      <c r="B100" s="3">
        <v>42683</v>
      </c>
      <c r="C100">
        <v>56</v>
      </c>
      <c r="D100">
        <v>21.663599999999999</v>
      </c>
      <c r="E100">
        <v>3.9878999999999998</v>
      </c>
      <c r="F100">
        <v>14.247999999999999</v>
      </c>
      <c r="G100">
        <v>0.78239999999999998</v>
      </c>
      <c r="H100">
        <v>13.4039</v>
      </c>
    </row>
    <row r="101" spans="1:8" x14ac:dyDescent="0.25">
      <c r="A101" t="s">
        <v>197</v>
      </c>
      <c r="B101" s="3">
        <v>42683</v>
      </c>
      <c r="C101">
        <v>56</v>
      </c>
      <c r="D101">
        <v>18.014700000000001</v>
      </c>
      <c r="E101">
        <v>4.4767999999999999</v>
      </c>
      <c r="F101">
        <v>12.9115</v>
      </c>
      <c r="G101">
        <v>1.0661</v>
      </c>
      <c r="H101">
        <v>11.586</v>
      </c>
    </row>
    <row r="102" spans="1:8" x14ac:dyDescent="0.25">
      <c r="A102" t="s">
        <v>200</v>
      </c>
      <c r="B102" s="3">
        <v>42683</v>
      </c>
      <c r="C102">
        <v>56.5</v>
      </c>
      <c r="D102">
        <v>36.713500000000003</v>
      </c>
      <c r="E102">
        <v>3.4921000000000002</v>
      </c>
      <c r="F102">
        <v>31.212299999999999</v>
      </c>
      <c r="G102">
        <v>0.61550000000000005</v>
      </c>
      <c r="H102">
        <v>25.812200000000001</v>
      </c>
    </row>
    <row r="103" spans="1:8" x14ac:dyDescent="0.25">
      <c r="A103" t="s">
        <v>87</v>
      </c>
      <c r="B103" s="3">
        <v>42656</v>
      </c>
      <c r="C103">
        <v>57</v>
      </c>
      <c r="D103">
        <v>15.725</v>
      </c>
      <c r="E103">
        <v>3.2423999999999999</v>
      </c>
      <c r="F103">
        <v>11.7654</v>
      </c>
      <c r="G103">
        <v>0.69289999999999996</v>
      </c>
      <c r="H103">
        <v>11.0014</v>
      </c>
    </row>
    <row r="104" spans="1:8" x14ac:dyDescent="0.25">
      <c r="A104" t="s">
        <v>106</v>
      </c>
      <c r="B104" s="3">
        <v>42656</v>
      </c>
      <c r="C104">
        <v>57</v>
      </c>
      <c r="D104">
        <v>19.4223</v>
      </c>
      <c r="E104">
        <v>2.7319</v>
      </c>
      <c r="F104">
        <v>15.5389</v>
      </c>
      <c r="G104">
        <v>0.62609999999999999</v>
      </c>
      <c r="H104">
        <v>14.901899999999999</v>
      </c>
    </row>
    <row r="105" spans="1:8" x14ac:dyDescent="0.25">
      <c r="A105" t="s">
        <v>160</v>
      </c>
      <c r="B105" s="3">
        <v>42683</v>
      </c>
      <c r="C105">
        <v>57</v>
      </c>
      <c r="D105">
        <v>38.736600000000003</v>
      </c>
      <c r="E105">
        <v>4.3365999999999998</v>
      </c>
      <c r="F105">
        <v>32.209400000000002</v>
      </c>
      <c r="G105">
        <v>0.9798</v>
      </c>
      <c r="H105">
        <v>25.672899999999998</v>
      </c>
    </row>
    <row r="106" spans="1:8" x14ac:dyDescent="0.25">
      <c r="A106" t="s">
        <v>161</v>
      </c>
      <c r="B106" s="3">
        <v>42683</v>
      </c>
      <c r="C106">
        <v>57</v>
      </c>
      <c r="D106">
        <v>36.911700000000003</v>
      </c>
      <c r="E106">
        <v>5.1253000000000002</v>
      </c>
      <c r="F106">
        <v>29.383600000000001</v>
      </c>
      <c r="G106">
        <v>1.002</v>
      </c>
      <c r="H106">
        <v>25.790700000000001</v>
      </c>
    </row>
    <row r="107" spans="1:8" x14ac:dyDescent="0.25">
      <c r="A107" t="s">
        <v>172</v>
      </c>
      <c r="B107" s="3">
        <v>42683</v>
      </c>
      <c r="C107">
        <v>57</v>
      </c>
      <c r="D107">
        <v>22.081</v>
      </c>
      <c r="E107">
        <v>3.5587</v>
      </c>
      <c r="F107">
        <v>15.7562</v>
      </c>
      <c r="G107">
        <v>0.69550000000000001</v>
      </c>
      <c r="H107">
        <v>14.611499999999999</v>
      </c>
    </row>
    <row r="108" spans="1:8" x14ac:dyDescent="0.25">
      <c r="A108" t="s">
        <v>176</v>
      </c>
      <c r="B108" s="3">
        <v>42683</v>
      </c>
      <c r="C108">
        <v>57.5</v>
      </c>
      <c r="D108">
        <v>34.2179</v>
      </c>
      <c r="E108">
        <v>3.4790999999999999</v>
      </c>
      <c r="F108">
        <v>29.078600000000002</v>
      </c>
      <c r="G108">
        <v>0.72309999999999997</v>
      </c>
      <c r="H108">
        <v>22.177700000000002</v>
      </c>
    </row>
    <row r="109" spans="1:8" x14ac:dyDescent="0.25">
      <c r="A109" t="s">
        <v>208</v>
      </c>
      <c r="B109" s="3">
        <v>42683</v>
      </c>
      <c r="C109">
        <v>57.5</v>
      </c>
      <c r="D109">
        <v>29.597999999999999</v>
      </c>
      <c r="E109">
        <v>3.7501000000000002</v>
      </c>
      <c r="F109">
        <v>22.87</v>
      </c>
      <c r="G109">
        <v>0.71230000000000004</v>
      </c>
      <c r="H109">
        <v>18.079899999999999</v>
      </c>
    </row>
    <row r="110" spans="1:8" x14ac:dyDescent="0.25">
      <c r="A110" t="s">
        <v>50</v>
      </c>
      <c r="B110" s="3">
        <v>42656</v>
      </c>
      <c r="C110">
        <v>58</v>
      </c>
      <c r="D110">
        <v>23.977</v>
      </c>
      <c r="E110">
        <v>4.7217000000000002</v>
      </c>
      <c r="F110">
        <v>17.3371</v>
      </c>
      <c r="G110">
        <v>0.91849999999999998</v>
      </c>
      <c r="H110">
        <v>15.9023</v>
      </c>
    </row>
    <row r="111" spans="1:8" x14ac:dyDescent="0.25">
      <c r="A111" t="s">
        <v>202</v>
      </c>
      <c r="B111" s="3">
        <v>42683</v>
      </c>
      <c r="C111">
        <v>58</v>
      </c>
      <c r="D111">
        <v>40.283799999999999</v>
      </c>
      <c r="E111">
        <v>5.3788</v>
      </c>
      <c r="F111">
        <v>31.577300000000001</v>
      </c>
      <c r="G111">
        <v>1.1333</v>
      </c>
      <c r="H111">
        <v>25.497800000000002</v>
      </c>
    </row>
    <row r="112" spans="1:8" x14ac:dyDescent="0.25">
      <c r="A112" t="s">
        <v>67</v>
      </c>
      <c r="B112" s="3">
        <v>42656</v>
      </c>
      <c r="C112">
        <v>59</v>
      </c>
      <c r="D112">
        <v>15.994999999999999</v>
      </c>
      <c r="E112">
        <v>2.7662</v>
      </c>
      <c r="F112">
        <v>11.0884</v>
      </c>
      <c r="G112">
        <v>0.50460000000000005</v>
      </c>
      <c r="H112">
        <v>10.142799999999999</v>
      </c>
    </row>
    <row r="113" spans="1:8" x14ac:dyDescent="0.25">
      <c r="A113" t="s">
        <v>147</v>
      </c>
      <c r="B113" s="3">
        <v>42683</v>
      </c>
      <c r="C113">
        <v>59</v>
      </c>
      <c r="D113">
        <v>28.462599999999998</v>
      </c>
      <c r="E113">
        <v>3.2732999999999999</v>
      </c>
      <c r="F113">
        <v>23.1997</v>
      </c>
      <c r="G113">
        <v>0.5927</v>
      </c>
      <c r="H113">
        <v>21.932600000000001</v>
      </c>
    </row>
    <row r="114" spans="1:8" x14ac:dyDescent="0.25">
      <c r="A114" t="s">
        <v>201</v>
      </c>
      <c r="B114" s="3">
        <v>42683</v>
      </c>
      <c r="C114">
        <v>59</v>
      </c>
      <c r="D114">
        <v>40.333799999999997</v>
      </c>
      <c r="E114">
        <v>5.2202999999999999</v>
      </c>
      <c r="F114">
        <v>32.339700000000001</v>
      </c>
      <c r="G114">
        <v>1.0963000000000001</v>
      </c>
      <c r="H114">
        <v>28.624400000000001</v>
      </c>
    </row>
    <row r="115" spans="1:8" x14ac:dyDescent="0.25">
      <c r="A115" t="s">
        <v>34</v>
      </c>
      <c r="B115" s="3">
        <v>42656</v>
      </c>
      <c r="C115">
        <v>60</v>
      </c>
      <c r="D115">
        <v>16.6373</v>
      </c>
      <c r="E115">
        <v>3.0726</v>
      </c>
      <c r="F115">
        <v>11.599600000000001</v>
      </c>
      <c r="G115">
        <v>0.59009999999999996</v>
      </c>
      <c r="H115">
        <v>10.7193</v>
      </c>
    </row>
    <row r="116" spans="1:8" x14ac:dyDescent="0.25">
      <c r="A116" t="s">
        <v>38</v>
      </c>
      <c r="B116" s="3">
        <v>42656</v>
      </c>
      <c r="C116">
        <v>60</v>
      </c>
      <c r="D116">
        <v>18.102900000000002</v>
      </c>
      <c r="E116">
        <v>3.4140000000000001</v>
      </c>
      <c r="F116">
        <v>14.357799999999999</v>
      </c>
      <c r="G116">
        <v>0.65169999999999995</v>
      </c>
      <c r="H116">
        <v>13.4002</v>
      </c>
    </row>
    <row r="117" spans="1:8" x14ac:dyDescent="0.25">
      <c r="A117" t="s">
        <v>55</v>
      </c>
      <c r="B117" s="3">
        <v>42656</v>
      </c>
      <c r="C117">
        <v>60</v>
      </c>
      <c r="D117">
        <v>13.1379</v>
      </c>
      <c r="E117">
        <v>3.2907000000000002</v>
      </c>
      <c r="F117">
        <v>8.4428000000000001</v>
      </c>
      <c r="G117">
        <v>0.65590000000000004</v>
      </c>
      <c r="H117">
        <v>7.6696999999999997</v>
      </c>
    </row>
    <row r="118" spans="1:8" x14ac:dyDescent="0.25">
      <c r="A118" t="s">
        <v>56</v>
      </c>
      <c r="B118" s="3">
        <v>42656</v>
      </c>
      <c r="C118">
        <v>60</v>
      </c>
      <c r="D118">
        <v>16.545200000000001</v>
      </c>
      <c r="E118">
        <v>3.9620000000000002</v>
      </c>
      <c r="F118">
        <v>10.9322</v>
      </c>
      <c r="G118">
        <v>0.83750000000000002</v>
      </c>
      <c r="H118">
        <v>9.7525999999999993</v>
      </c>
    </row>
    <row r="119" spans="1:8" x14ac:dyDescent="0.25">
      <c r="A119" t="s">
        <v>58</v>
      </c>
      <c r="B119" s="3">
        <v>42656</v>
      </c>
      <c r="C119">
        <v>60</v>
      </c>
      <c r="D119">
        <v>25.182400000000001</v>
      </c>
      <c r="E119">
        <v>4.3804999999999996</v>
      </c>
      <c r="F119">
        <v>18.1023</v>
      </c>
      <c r="G119">
        <v>0.91049999999999998</v>
      </c>
      <c r="H119">
        <v>16.280799999999999</v>
      </c>
    </row>
    <row r="120" spans="1:8" x14ac:dyDescent="0.25">
      <c r="A120" t="s">
        <v>74</v>
      </c>
      <c r="B120" s="3">
        <v>42656</v>
      </c>
      <c r="C120">
        <v>60</v>
      </c>
      <c r="D120">
        <v>41.665399999999998</v>
      </c>
      <c r="E120">
        <v>3.4207999999999998</v>
      </c>
      <c r="F120">
        <v>37.388800000000003</v>
      </c>
      <c r="G120">
        <v>0.72850000000000004</v>
      </c>
      <c r="H120">
        <v>31.357700000000001</v>
      </c>
    </row>
    <row r="121" spans="1:8" x14ac:dyDescent="0.25">
      <c r="A121" t="s">
        <v>133</v>
      </c>
      <c r="B121" s="3">
        <v>42683</v>
      </c>
      <c r="C121">
        <v>60</v>
      </c>
      <c r="D121">
        <v>27.261299999999999</v>
      </c>
      <c r="E121">
        <v>4.3852000000000002</v>
      </c>
      <c r="F121">
        <v>20.512699999999999</v>
      </c>
      <c r="G121">
        <v>0.92769999999999997</v>
      </c>
      <c r="H121">
        <v>16.758500000000002</v>
      </c>
    </row>
    <row r="122" spans="1:8" x14ac:dyDescent="0.25">
      <c r="A122" t="s">
        <v>144</v>
      </c>
      <c r="B122" s="3">
        <v>42683</v>
      </c>
      <c r="C122">
        <v>60</v>
      </c>
      <c r="D122">
        <v>23.301600000000001</v>
      </c>
      <c r="E122">
        <v>4.4733000000000001</v>
      </c>
      <c r="F122">
        <v>15.769</v>
      </c>
      <c r="G122">
        <v>0.82099999999999995</v>
      </c>
      <c r="H122">
        <v>14.960699999999999</v>
      </c>
    </row>
    <row r="123" spans="1:8" x14ac:dyDescent="0.25">
      <c r="A123" t="s">
        <v>145</v>
      </c>
      <c r="B123" s="3">
        <v>42683</v>
      </c>
      <c r="C123">
        <v>60</v>
      </c>
      <c r="D123">
        <v>25.331399999999999</v>
      </c>
      <c r="E123">
        <v>4.1806000000000001</v>
      </c>
      <c r="F123">
        <v>18.9895</v>
      </c>
      <c r="G123">
        <v>0.78990000000000005</v>
      </c>
      <c r="H123">
        <v>17.281400000000001</v>
      </c>
    </row>
    <row r="124" spans="1:8" x14ac:dyDescent="0.25">
      <c r="A124" t="s">
        <v>149</v>
      </c>
      <c r="B124" s="3">
        <v>42683</v>
      </c>
      <c r="C124">
        <v>60</v>
      </c>
      <c r="D124">
        <v>22.270900000000001</v>
      </c>
      <c r="E124">
        <v>4.6356000000000002</v>
      </c>
      <c r="F124">
        <v>15.536899999999999</v>
      </c>
      <c r="G124">
        <v>0.9052</v>
      </c>
      <c r="H124">
        <v>13.7301</v>
      </c>
    </row>
    <row r="125" spans="1:8" x14ac:dyDescent="0.25">
      <c r="A125" t="s">
        <v>151</v>
      </c>
      <c r="B125" s="3">
        <v>42683</v>
      </c>
      <c r="C125">
        <v>60</v>
      </c>
      <c r="D125">
        <v>21.936599999999999</v>
      </c>
      <c r="E125">
        <v>3.3170999999999999</v>
      </c>
      <c r="F125">
        <v>17.1235</v>
      </c>
      <c r="G125">
        <v>0.7026</v>
      </c>
      <c r="H125">
        <v>16.4497</v>
      </c>
    </row>
    <row r="126" spans="1:8" x14ac:dyDescent="0.25">
      <c r="A126" t="s">
        <v>152</v>
      </c>
      <c r="B126" s="3">
        <v>42683</v>
      </c>
      <c r="C126">
        <v>60</v>
      </c>
      <c r="D126">
        <v>26.231400000000001</v>
      </c>
      <c r="E126">
        <v>5.1642999999999999</v>
      </c>
      <c r="F126">
        <v>20.508600000000001</v>
      </c>
      <c r="G126">
        <v>1.1221000000000001</v>
      </c>
      <c r="H126">
        <v>19.5733</v>
      </c>
    </row>
    <row r="127" spans="1:8" x14ac:dyDescent="0.25">
      <c r="A127" t="s">
        <v>180</v>
      </c>
      <c r="B127" s="3">
        <v>42683</v>
      </c>
      <c r="C127">
        <v>60</v>
      </c>
      <c r="D127">
        <v>24.760200000000001</v>
      </c>
      <c r="E127">
        <v>5.1845999999999997</v>
      </c>
      <c r="F127">
        <v>16.1755</v>
      </c>
      <c r="G127">
        <v>1.0710999999999999</v>
      </c>
      <c r="H127">
        <v>14.6877</v>
      </c>
    </row>
    <row r="128" spans="1:8" x14ac:dyDescent="0.25">
      <c r="A128" t="s">
        <v>181</v>
      </c>
      <c r="B128" s="3">
        <v>42683</v>
      </c>
      <c r="C128">
        <v>60</v>
      </c>
      <c r="D128">
        <v>24.799099999999999</v>
      </c>
      <c r="E128">
        <v>4.3956</v>
      </c>
      <c r="F128">
        <v>18.516100000000002</v>
      </c>
      <c r="G128">
        <v>0.91810000000000003</v>
      </c>
      <c r="H128">
        <v>16.9009</v>
      </c>
    </row>
    <row r="129" spans="1:8" x14ac:dyDescent="0.25">
      <c r="A129" t="s">
        <v>203</v>
      </c>
      <c r="B129" s="3">
        <v>42683</v>
      </c>
      <c r="C129">
        <v>60</v>
      </c>
      <c r="D129">
        <v>40.459400000000002</v>
      </c>
      <c r="E129">
        <v>4.8872</v>
      </c>
      <c r="F129">
        <v>34.567999999999998</v>
      </c>
      <c r="G129">
        <v>0.95960000000000001</v>
      </c>
      <c r="H129">
        <v>29.038599999999999</v>
      </c>
    </row>
    <row r="130" spans="1:8" x14ac:dyDescent="0.25">
      <c r="A130" t="s">
        <v>207</v>
      </c>
      <c r="B130" s="3">
        <v>42683</v>
      </c>
      <c r="C130">
        <v>60</v>
      </c>
      <c r="D130">
        <v>44.241799999999998</v>
      </c>
      <c r="E130">
        <v>5.1139000000000001</v>
      </c>
      <c r="F130">
        <v>37.2102</v>
      </c>
      <c r="G130">
        <v>1.0674999999999999</v>
      </c>
      <c r="H130">
        <v>32.6875</v>
      </c>
    </row>
    <row r="131" spans="1:8" x14ac:dyDescent="0.25">
      <c r="A131" t="s">
        <v>130</v>
      </c>
      <c r="B131" s="3">
        <v>42683</v>
      </c>
      <c r="C131">
        <v>61</v>
      </c>
      <c r="D131">
        <v>36.734499999999997</v>
      </c>
      <c r="E131">
        <v>6.4885999999999999</v>
      </c>
      <c r="F131">
        <v>26.714500000000001</v>
      </c>
      <c r="G131">
        <v>1.4107000000000001</v>
      </c>
      <c r="H131">
        <v>24.2041</v>
      </c>
    </row>
    <row r="132" spans="1:8" x14ac:dyDescent="0.25">
      <c r="A132" t="s">
        <v>153</v>
      </c>
      <c r="B132" s="3">
        <v>42683</v>
      </c>
      <c r="C132">
        <v>61</v>
      </c>
      <c r="D132">
        <v>27.740300000000001</v>
      </c>
      <c r="E132">
        <v>4.5355999999999996</v>
      </c>
      <c r="F132">
        <v>19.170500000000001</v>
      </c>
      <c r="G132">
        <v>0.78210000000000002</v>
      </c>
      <c r="H132">
        <v>17.476199999999999</v>
      </c>
    </row>
    <row r="133" spans="1:8" x14ac:dyDescent="0.25">
      <c r="A133" t="s">
        <v>162</v>
      </c>
      <c r="B133" s="3">
        <v>42683</v>
      </c>
      <c r="C133">
        <v>61</v>
      </c>
      <c r="D133">
        <v>65.234099999999998</v>
      </c>
      <c r="E133">
        <v>5.5686</v>
      </c>
      <c r="F133">
        <v>55.483400000000003</v>
      </c>
      <c r="G133">
        <v>1.0528</v>
      </c>
      <c r="H133">
        <v>42.978900000000003</v>
      </c>
    </row>
    <row r="134" spans="1:8" x14ac:dyDescent="0.25">
      <c r="A134" t="s">
        <v>33</v>
      </c>
      <c r="B134" s="3">
        <v>42656</v>
      </c>
      <c r="C134">
        <v>62</v>
      </c>
      <c r="D134">
        <v>18.7638</v>
      </c>
      <c r="E134">
        <v>3.1265000000000001</v>
      </c>
      <c r="F134">
        <v>13.799200000000001</v>
      </c>
      <c r="G134">
        <v>0.1623</v>
      </c>
      <c r="H134">
        <v>13.1366</v>
      </c>
    </row>
    <row r="135" spans="1:8" x14ac:dyDescent="0.25">
      <c r="A135" t="s">
        <v>63</v>
      </c>
      <c r="B135" s="3">
        <v>42656</v>
      </c>
      <c r="C135">
        <v>62</v>
      </c>
      <c r="D135">
        <v>17.188400000000001</v>
      </c>
      <c r="E135">
        <v>3.2694999999999999</v>
      </c>
      <c r="F135">
        <v>12.426600000000001</v>
      </c>
      <c r="G135">
        <v>0.65390000000000004</v>
      </c>
      <c r="H135">
        <v>11.377000000000001</v>
      </c>
    </row>
    <row r="136" spans="1:8" x14ac:dyDescent="0.25">
      <c r="A136" t="s">
        <v>77</v>
      </c>
      <c r="B136" s="3">
        <v>42656</v>
      </c>
      <c r="C136">
        <v>62</v>
      </c>
      <c r="D136">
        <v>13.8726</v>
      </c>
      <c r="E136">
        <v>3.2088000000000001</v>
      </c>
      <c r="F136">
        <v>10.191000000000001</v>
      </c>
      <c r="G136">
        <v>0.67920000000000003</v>
      </c>
      <c r="H136">
        <v>9.5435999999999996</v>
      </c>
    </row>
    <row r="137" spans="1:8" x14ac:dyDescent="0.25">
      <c r="A137" t="s">
        <v>137</v>
      </c>
      <c r="B137" s="3">
        <v>42683</v>
      </c>
      <c r="C137">
        <v>62</v>
      </c>
      <c r="D137">
        <v>54.721499999999999</v>
      </c>
      <c r="E137">
        <v>5.7431999999999999</v>
      </c>
      <c r="F137">
        <v>45.5441</v>
      </c>
      <c r="G137">
        <v>1.1859999999999999</v>
      </c>
      <c r="H137">
        <v>40.036700000000003</v>
      </c>
    </row>
    <row r="138" spans="1:8" x14ac:dyDescent="0.25">
      <c r="A138" t="s">
        <v>140</v>
      </c>
      <c r="B138" s="3">
        <v>42683</v>
      </c>
      <c r="C138">
        <v>62</v>
      </c>
      <c r="D138">
        <v>35.741199999999999</v>
      </c>
      <c r="E138">
        <v>6.5895000000000001</v>
      </c>
      <c r="F138">
        <v>25.430299999999999</v>
      </c>
      <c r="G138">
        <v>1.4528000000000001</v>
      </c>
      <c r="H138">
        <v>23.017099999999999</v>
      </c>
    </row>
    <row r="139" spans="1:8" x14ac:dyDescent="0.25">
      <c r="A139" t="s">
        <v>141</v>
      </c>
      <c r="B139" s="3">
        <v>42683</v>
      </c>
      <c r="C139">
        <v>62</v>
      </c>
      <c r="D139">
        <v>55.928400000000003</v>
      </c>
      <c r="E139">
        <v>5.2595999999999998</v>
      </c>
      <c r="F139">
        <v>47.487400000000001</v>
      </c>
      <c r="G139">
        <v>1.0750999999999999</v>
      </c>
      <c r="H139">
        <v>37.435200000000002</v>
      </c>
    </row>
    <row r="140" spans="1:8" x14ac:dyDescent="0.25">
      <c r="A140" t="s">
        <v>167</v>
      </c>
      <c r="B140" s="3">
        <v>42683</v>
      </c>
      <c r="C140">
        <v>62</v>
      </c>
      <c r="D140">
        <v>19.171500000000002</v>
      </c>
      <c r="E140">
        <v>4.5111999999999997</v>
      </c>
      <c r="F140">
        <v>12.959199999999999</v>
      </c>
      <c r="G140">
        <v>0.95040000000000002</v>
      </c>
      <c r="H140">
        <v>11.8925</v>
      </c>
    </row>
    <row r="141" spans="1:8" x14ac:dyDescent="0.25">
      <c r="A141" t="s">
        <v>190</v>
      </c>
      <c r="B141" s="3">
        <v>42683</v>
      </c>
      <c r="C141">
        <v>62</v>
      </c>
      <c r="D141">
        <v>36.592799999999997</v>
      </c>
      <c r="E141">
        <v>5.5697999999999999</v>
      </c>
      <c r="F141">
        <v>26.41</v>
      </c>
      <c r="G141">
        <v>1.1413</v>
      </c>
      <c r="H141">
        <v>25.04</v>
      </c>
    </row>
    <row r="142" spans="1:8" x14ac:dyDescent="0.25">
      <c r="A142" t="s">
        <v>196</v>
      </c>
      <c r="B142" s="3">
        <v>42683</v>
      </c>
      <c r="C142">
        <v>62</v>
      </c>
      <c r="D142">
        <v>16.495200000000001</v>
      </c>
      <c r="E142">
        <v>1.9257</v>
      </c>
      <c r="F142">
        <v>13.148300000000001</v>
      </c>
      <c r="G142">
        <v>0.30559999999999998</v>
      </c>
      <c r="H142">
        <v>15.5848</v>
      </c>
    </row>
    <row r="143" spans="1:8" x14ac:dyDescent="0.25">
      <c r="A143" t="s">
        <v>150</v>
      </c>
      <c r="B143" s="3">
        <v>42683</v>
      </c>
      <c r="C143">
        <v>63</v>
      </c>
      <c r="D143">
        <v>26.286200000000001</v>
      </c>
      <c r="E143">
        <v>4.6923000000000004</v>
      </c>
      <c r="F143">
        <v>17.707599999999999</v>
      </c>
      <c r="G143">
        <v>1.034</v>
      </c>
      <c r="H143">
        <v>15.886900000000001</v>
      </c>
    </row>
    <row r="144" spans="1:8" x14ac:dyDescent="0.25">
      <c r="A144" t="s">
        <v>157</v>
      </c>
      <c r="B144" s="3">
        <v>42683</v>
      </c>
      <c r="C144">
        <v>63</v>
      </c>
      <c r="D144">
        <v>28.692399999999999</v>
      </c>
      <c r="E144">
        <v>7.3558000000000003</v>
      </c>
      <c r="F144">
        <v>18.182500000000001</v>
      </c>
      <c r="G144">
        <v>1.5922000000000001</v>
      </c>
      <c r="H144">
        <v>15.360799999999999</v>
      </c>
    </row>
    <row r="145" spans="1:12" x14ac:dyDescent="0.25">
      <c r="A145" t="s">
        <v>193</v>
      </c>
      <c r="B145" s="3">
        <v>42683</v>
      </c>
      <c r="C145">
        <v>63</v>
      </c>
      <c r="D145">
        <v>30.043800000000001</v>
      </c>
      <c r="E145">
        <v>6.0156000000000001</v>
      </c>
      <c r="F145">
        <v>19.513100000000001</v>
      </c>
      <c r="G145">
        <v>1.1574</v>
      </c>
      <c r="H145">
        <v>17.933800000000002</v>
      </c>
    </row>
    <row r="146" spans="1:12" x14ac:dyDescent="0.25">
      <c r="A146" t="s">
        <v>168</v>
      </c>
      <c r="B146" s="3">
        <v>42683</v>
      </c>
      <c r="C146">
        <v>63.5</v>
      </c>
      <c r="D146">
        <v>45.645000000000003</v>
      </c>
      <c r="E146">
        <v>4.3944999999999999</v>
      </c>
      <c r="F146">
        <v>37.860599999999998</v>
      </c>
      <c r="G146">
        <v>0.87790000000000001</v>
      </c>
      <c r="H146">
        <v>32.0244</v>
      </c>
    </row>
    <row r="147" spans="1:12" x14ac:dyDescent="0.25">
      <c r="A147" t="s">
        <v>40</v>
      </c>
      <c r="B147" s="3">
        <v>42656</v>
      </c>
      <c r="C147">
        <v>64</v>
      </c>
      <c r="D147">
        <v>21.429500000000001</v>
      </c>
      <c r="E147">
        <v>4.1801000000000004</v>
      </c>
      <c r="F147">
        <v>14.366400000000001</v>
      </c>
      <c r="G147">
        <v>0.83530000000000004</v>
      </c>
      <c r="H147">
        <v>12.844099999999999</v>
      </c>
    </row>
    <row r="148" spans="1:12" x14ac:dyDescent="0.25">
      <c r="A148" t="s">
        <v>134</v>
      </c>
      <c r="B148" s="3">
        <v>42683</v>
      </c>
      <c r="C148">
        <v>64</v>
      </c>
      <c r="D148">
        <v>34.120899999999999</v>
      </c>
      <c r="E148">
        <v>3.5360999999999998</v>
      </c>
      <c r="F148">
        <v>28.292400000000001</v>
      </c>
      <c r="G148">
        <v>0.70669999999999999</v>
      </c>
      <c r="H148">
        <v>21.430900000000001</v>
      </c>
    </row>
    <row r="149" spans="1:12" x14ac:dyDescent="0.25">
      <c r="A149" t="s">
        <v>156</v>
      </c>
      <c r="B149" s="3">
        <v>42683</v>
      </c>
      <c r="C149">
        <v>64</v>
      </c>
      <c r="D149">
        <v>23.931899999999999</v>
      </c>
      <c r="E149">
        <v>4.4885000000000002</v>
      </c>
      <c r="F149">
        <v>16.6356</v>
      </c>
      <c r="G149">
        <v>0.91869999999999996</v>
      </c>
      <c r="H149">
        <v>14.726800000000001</v>
      </c>
    </row>
    <row r="150" spans="1:12" x14ac:dyDescent="0.25">
      <c r="A150" t="s">
        <v>166</v>
      </c>
      <c r="B150" s="3">
        <v>42683</v>
      </c>
      <c r="C150">
        <v>64</v>
      </c>
      <c r="D150">
        <v>32.660800000000002</v>
      </c>
      <c r="E150">
        <v>6.5865999999999998</v>
      </c>
      <c r="F150">
        <v>21.642499999999998</v>
      </c>
      <c r="G150">
        <v>1.4683999999999999</v>
      </c>
      <c r="H150">
        <v>20.125900000000001</v>
      </c>
    </row>
    <row r="151" spans="1:12" x14ac:dyDescent="0.25">
      <c r="A151" t="s">
        <v>205</v>
      </c>
      <c r="B151" s="3">
        <v>42683</v>
      </c>
      <c r="C151">
        <v>64</v>
      </c>
      <c r="D151">
        <v>45.869300000000003</v>
      </c>
      <c r="E151">
        <v>5.5025000000000004</v>
      </c>
      <c r="F151">
        <v>36.6447</v>
      </c>
      <c r="G151">
        <v>1.1362000000000001</v>
      </c>
      <c r="H151">
        <v>31.6554</v>
      </c>
    </row>
    <row r="152" spans="1:12" x14ac:dyDescent="0.25">
      <c r="A152" t="s">
        <v>80</v>
      </c>
      <c r="B152" s="3">
        <v>42656</v>
      </c>
      <c r="C152">
        <v>65</v>
      </c>
      <c r="D152">
        <v>19.004100000000001</v>
      </c>
      <c r="E152">
        <v>4.3113000000000001</v>
      </c>
      <c r="F152">
        <v>12.987500000000001</v>
      </c>
      <c r="G152">
        <v>0.90180000000000005</v>
      </c>
      <c r="H152">
        <v>12.081</v>
      </c>
    </row>
    <row r="153" spans="1:12" s="4" customFormat="1" x14ac:dyDescent="0.25">
      <c r="A153" s="4" t="s">
        <v>128</v>
      </c>
      <c r="B153" s="5">
        <v>42683</v>
      </c>
      <c r="C153" s="4">
        <v>65</v>
      </c>
      <c r="D153" s="4">
        <v>28.4604</v>
      </c>
      <c r="E153" s="4">
        <v>5.7919</v>
      </c>
      <c r="F153" s="4">
        <v>18.9056</v>
      </c>
      <c r="G153" s="4">
        <v>1.2833000000000001</v>
      </c>
      <c r="H153" s="4">
        <v>17.283300000000001</v>
      </c>
      <c r="L153" s="6">
        <v>284604</v>
      </c>
    </row>
    <row r="154" spans="1:12" x14ac:dyDescent="0.25">
      <c r="A154" t="s">
        <v>129</v>
      </c>
      <c r="B154" s="3">
        <v>42683</v>
      </c>
      <c r="C154">
        <v>65</v>
      </c>
      <c r="D154">
        <v>43.2575</v>
      </c>
      <c r="E154">
        <v>3.5886</v>
      </c>
      <c r="F154">
        <v>35.863199999999999</v>
      </c>
      <c r="G154">
        <v>0.63200000000000001</v>
      </c>
      <c r="H154">
        <v>28.951599999999999</v>
      </c>
    </row>
    <row r="155" spans="1:12" x14ac:dyDescent="0.25">
      <c r="A155" t="s">
        <v>142</v>
      </c>
      <c r="B155" s="3">
        <v>42683</v>
      </c>
      <c r="C155">
        <v>65</v>
      </c>
      <c r="D155">
        <v>25.089700000000001</v>
      </c>
      <c r="E155">
        <v>4.6992000000000003</v>
      </c>
      <c r="F155">
        <v>16.1189</v>
      </c>
      <c r="G155">
        <v>0.89219999999999999</v>
      </c>
      <c r="H155">
        <v>14.393800000000001</v>
      </c>
    </row>
    <row r="156" spans="1:12" x14ac:dyDescent="0.25">
      <c r="A156" t="s">
        <v>187</v>
      </c>
      <c r="B156" s="3">
        <v>42683</v>
      </c>
      <c r="C156">
        <v>65</v>
      </c>
      <c r="D156">
        <v>26.890699999999999</v>
      </c>
      <c r="E156">
        <v>5.6973000000000003</v>
      </c>
      <c r="F156">
        <v>17.764399999999998</v>
      </c>
      <c r="G156">
        <v>1.2696000000000001</v>
      </c>
      <c r="H156">
        <v>15.670400000000001</v>
      </c>
      <c r="I156">
        <f>AVERAGE(C97:C156)</f>
        <v>60.466666666666669</v>
      </c>
      <c r="J156">
        <f>AVERAGE(D97:D156)</f>
        <v>28.903034999999992</v>
      </c>
      <c r="K156">
        <f>AVERAGE(G97:G156)</f>
        <v>0.89703333333333324</v>
      </c>
    </row>
    <row r="157" spans="1:12" x14ac:dyDescent="0.25">
      <c r="A157" t="s">
        <v>158</v>
      </c>
      <c r="B157" s="3">
        <v>42683</v>
      </c>
      <c r="C157">
        <v>66</v>
      </c>
      <c r="D157">
        <v>20.443100000000001</v>
      </c>
      <c r="E157">
        <v>4.673</v>
      </c>
      <c r="F157">
        <v>12.9567</v>
      </c>
      <c r="G157">
        <v>0.97289999999999999</v>
      </c>
      <c r="H157">
        <v>11.583399999999999</v>
      </c>
    </row>
    <row r="158" spans="1:12" x14ac:dyDescent="0.25">
      <c r="A158" t="s">
        <v>171</v>
      </c>
      <c r="B158" s="3">
        <v>42683</v>
      </c>
      <c r="C158">
        <v>66</v>
      </c>
      <c r="D158">
        <v>27.371200000000002</v>
      </c>
      <c r="E158">
        <v>4.5673000000000004</v>
      </c>
      <c r="F158">
        <v>19.1843</v>
      </c>
      <c r="G158">
        <v>0.79390000000000005</v>
      </c>
      <c r="H158">
        <v>18.0017</v>
      </c>
    </row>
    <row r="159" spans="1:12" x14ac:dyDescent="0.25">
      <c r="A159" t="s">
        <v>179</v>
      </c>
      <c r="B159" s="3">
        <v>42683</v>
      </c>
      <c r="C159">
        <v>66</v>
      </c>
      <c r="D159">
        <v>25.6876</v>
      </c>
      <c r="E159">
        <v>4.6298000000000004</v>
      </c>
      <c r="F159">
        <v>18.063400000000001</v>
      </c>
      <c r="G159">
        <v>0.998</v>
      </c>
      <c r="H159">
        <v>16.934200000000001</v>
      </c>
    </row>
    <row r="160" spans="1:12" x14ac:dyDescent="0.25">
      <c r="A160" t="s">
        <v>173</v>
      </c>
      <c r="B160" s="3">
        <v>42683</v>
      </c>
      <c r="C160">
        <v>66.5</v>
      </c>
      <c r="D160">
        <v>33.1798</v>
      </c>
      <c r="E160">
        <v>6.3249000000000004</v>
      </c>
      <c r="F160">
        <v>21.670100000000001</v>
      </c>
      <c r="G160">
        <v>1.3166</v>
      </c>
      <c r="H160">
        <v>19.718599999999999</v>
      </c>
    </row>
    <row r="161" spans="1:8" x14ac:dyDescent="0.25">
      <c r="A161" t="s">
        <v>132</v>
      </c>
      <c r="B161" s="3">
        <v>42683</v>
      </c>
      <c r="C161">
        <v>67</v>
      </c>
      <c r="D161">
        <v>51.232700000000001</v>
      </c>
      <c r="E161">
        <v>5.6729000000000003</v>
      </c>
      <c r="F161">
        <v>44.466099999999997</v>
      </c>
      <c r="G161">
        <v>1.1919</v>
      </c>
      <c r="H161">
        <v>32.486499999999999</v>
      </c>
    </row>
    <row r="162" spans="1:8" x14ac:dyDescent="0.25">
      <c r="A162" t="s">
        <v>139</v>
      </c>
      <c r="B162" s="3">
        <v>42683</v>
      </c>
      <c r="C162">
        <v>67</v>
      </c>
      <c r="D162">
        <v>33.252299999999998</v>
      </c>
      <c r="E162">
        <v>6.9763999999999999</v>
      </c>
      <c r="F162">
        <v>20.681999999999999</v>
      </c>
      <c r="G162">
        <v>1.409</v>
      </c>
      <c r="H162">
        <v>19.038399999999999</v>
      </c>
    </row>
    <row r="163" spans="1:8" x14ac:dyDescent="0.25">
      <c r="A163" t="s">
        <v>170</v>
      </c>
      <c r="B163" s="3">
        <v>42683</v>
      </c>
      <c r="C163">
        <v>67</v>
      </c>
      <c r="D163">
        <v>28.113199999999999</v>
      </c>
      <c r="E163">
        <v>6.24</v>
      </c>
      <c r="F163">
        <v>19.006399999999999</v>
      </c>
      <c r="G163">
        <v>1.3674999999999999</v>
      </c>
      <c r="H163">
        <v>17.423400000000001</v>
      </c>
    </row>
    <row r="164" spans="1:8" x14ac:dyDescent="0.25">
      <c r="A164" t="s">
        <v>169</v>
      </c>
      <c r="B164" s="3">
        <v>42683</v>
      </c>
      <c r="C164">
        <v>68</v>
      </c>
      <c r="D164">
        <v>54.091099999999997</v>
      </c>
      <c r="E164">
        <v>5.6662999999999997</v>
      </c>
      <c r="F164">
        <v>44.273899999999998</v>
      </c>
      <c r="G164">
        <v>1.0573999999999999</v>
      </c>
      <c r="H164">
        <v>38.2331</v>
      </c>
    </row>
    <row r="165" spans="1:8" x14ac:dyDescent="0.25">
      <c r="A165" t="s">
        <v>183</v>
      </c>
      <c r="B165" s="3">
        <v>42683</v>
      </c>
      <c r="C165">
        <v>68</v>
      </c>
      <c r="D165">
        <v>28.644300000000001</v>
      </c>
      <c r="E165">
        <v>5.4642999999999997</v>
      </c>
      <c r="F165">
        <v>18.5989</v>
      </c>
      <c r="G165">
        <v>1.1342000000000001</v>
      </c>
      <c r="H165">
        <v>16.438099999999999</v>
      </c>
    </row>
    <row r="166" spans="1:8" x14ac:dyDescent="0.25">
      <c r="A166" t="s">
        <v>175</v>
      </c>
      <c r="B166" s="3">
        <v>42683</v>
      </c>
      <c r="C166">
        <v>68.5</v>
      </c>
      <c r="D166">
        <v>33.683700000000002</v>
      </c>
      <c r="E166">
        <v>6.0993000000000004</v>
      </c>
      <c r="F166">
        <v>23.4373</v>
      </c>
      <c r="G166">
        <v>1.3759999999999999</v>
      </c>
      <c r="H166">
        <v>22.168500000000002</v>
      </c>
    </row>
    <row r="167" spans="1:8" x14ac:dyDescent="0.25">
      <c r="A167" t="s">
        <v>60</v>
      </c>
      <c r="B167" s="3">
        <v>42656</v>
      </c>
      <c r="C167">
        <v>69</v>
      </c>
      <c r="D167">
        <v>17.443999999999999</v>
      </c>
      <c r="E167">
        <v>3.1122000000000001</v>
      </c>
      <c r="F167">
        <v>11.909700000000001</v>
      </c>
      <c r="G167">
        <v>0.53049999999999997</v>
      </c>
      <c r="H167">
        <v>10.5481</v>
      </c>
    </row>
    <row r="168" spans="1:8" x14ac:dyDescent="0.25">
      <c r="A168" t="s">
        <v>136</v>
      </c>
      <c r="B168" s="3">
        <v>42683</v>
      </c>
      <c r="C168">
        <v>69</v>
      </c>
      <c r="D168">
        <v>31.2637</v>
      </c>
      <c r="E168">
        <v>5.9977</v>
      </c>
      <c r="F168">
        <v>20.589700000000001</v>
      </c>
      <c r="G168">
        <v>1.3353999999999999</v>
      </c>
      <c r="H168">
        <v>17.2896</v>
      </c>
    </row>
    <row r="169" spans="1:8" x14ac:dyDescent="0.25">
      <c r="A169" t="s">
        <v>138</v>
      </c>
      <c r="B169" s="3">
        <v>42683</v>
      </c>
      <c r="C169">
        <v>69</v>
      </c>
      <c r="D169">
        <v>36.976599999999998</v>
      </c>
      <c r="E169">
        <v>5.6967999999999996</v>
      </c>
      <c r="F169">
        <v>27.248200000000001</v>
      </c>
      <c r="G169">
        <v>1.1368</v>
      </c>
      <c r="H169">
        <v>23.588100000000001</v>
      </c>
    </row>
    <row r="170" spans="1:8" x14ac:dyDescent="0.25">
      <c r="A170" t="s">
        <v>199</v>
      </c>
      <c r="B170" s="3">
        <v>42683</v>
      </c>
      <c r="C170">
        <v>69</v>
      </c>
      <c r="D170">
        <v>64.8</v>
      </c>
      <c r="E170">
        <v>6.9530000000000003</v>
      </c>
      <c r="F170">
        <v>51.743200000000002</v>
      </c>
      <c r="G170">
        <v>1.3582000000000001</v>
      </c>
      <c r="H170">
        <v>45.276000000000003</v>
      </c>
    </row>
    <row r="171" spans="1:8" x14ac:dyDescent="0.25">
      <c r="A171" t="s">
        <v>177</v>
      </c>
      <c r="B171" s="3">
        <v>42683</v>
      </c>
      <c r="C171">
        <v>70</v>
      </c>
      <c r="D171">
        <v>32.017499999999998</v>
      </c>
      <c r="E171">
        <v>5.8033999999999999</v>
      </c>
      <c r="F171">
        <v>22.354900000000001</v>
      </c>
      <c r="G171">
        <v>1.1970000000000001</v>
      </c>
      <c r="H171">
        <v>20.281500000000001</v>
      </c>
    </row>
    <row r="172" spans="1:8" x14ac:dyDescent="0.25">
      <c r="A172" t="s">
        <v>178</v>
      </c>
      <c r="B172" s="3">
        <v>42683</v>
      </c>
      <c r="C172">
        <v>70</v>
      </c>
      <c r="D172">
        <v>28.766200000000001</v>
      </c>
      <c r="E172">
        <v>6.4116</v>
      </c>
      <c r="F172">
        <v>18.518999999999998</v>
      </c>
      <c r="G172">
        <v>1.5662</v>
      </c>
      <c r="H172">
        <v>16.617899999999999</v>
      </c>
    </row>
    <row r="173" spans="1:8" x14ac:dyDescent="0.25">
      <c r="A173" t="s">
        <v>186</v>
      </c>
      <c r="B173" s="3">
        <v>42683</v>
      </c>
      <c r="C173">
        <v>70</v>
      </c>
      <c r="D173">
        <v>23.909800000000001</v>
      </c>
      <c r="E173">
        <v>5.0964999999999998</v>
      </c>
      <c r="F173">
        <v>15.4354</v>
      </c>
      <c r="G173">
        <v>0.94769999999999999</v>
      </c>
      <c r="H173">
        <v>13.9406</v>
      </c>
    </row>
    <row r="174" spans="1:8" x14ac:dyDescent="0.25">
      <c r="A174" t="s">
        <v>143</v>
      </c>
      <c r="B174" s="3">
        <v>42683</v>
      </c>
      <c r="C174">
        <v>71</v>
      </c>
      <c r="D174">
        <v>28.923100000000002</v>
      </c>
      <c r="E174">
        <v>5.3635000000000002</v>
      </c>
      <c r="F174">
        <v>20.302800000000001</v>
      </c>
      <c r="G174">
        <v>1.1183000000000001</v>
      </c>
      <c r="H174">
        <v>18.9116</v>
      </c>
    </row>
    <row r="175" spans="1:8" x14ac:dyDescent="0.25">
      <c r="A175" t="s">
        <v>206</v>
      </c>
      <c r="B175" s="3">
        <v>42683</v>
      </c>
      <c r="C175">
        <v>71</v>
      </c>
      <c r="D175">
        <v>46.132599999999996</v>
      </c>
      <c r="E175">
        <v>7.173</v>
      </c>
      <c r="F175">
        <v>33.813699999999997</v>
      </c>
      <c r="G175">
        <v>1.3026</v>
      </c>
      <c r="H175">
        <v>29.271699999999999</v>
      </c>
    </row>
    <row r="176" spans="1:8" x14ac:dyDescent="0.25">
      <c r="A176" t="s">
        <v>185</v>
      </c>
      <c r="B176" s="3">
        <v>42683</v>
      </c>
      <c r="C176">
        <v>72</v>
      </c>
      <c r="D176">
        <v>25.952100000000002</v>
      </c>
      <c r="E176">
        <v>4.5656999999999996</v>
      </c>
      <c r="F176">
        <v>17.363800000000001</v>
      </c>
      <c r="G176">
        <v>0.8619</v>
      </c>
      <c r="H176">
        <v>15.7874</v>
      </c>
    </row>
    <row r="177" spans="1:11" x14ac:dyDescent="0.25">
      <c r="A177" t="s">
        <v>188</v>
      </c>
      <c r="B177" s="3">
        <v>42683</v>
      </c>
      <c r="C177">
        <v>72</v>
      </c>
      <c r="D177">
        <v>27.719000000000001</v>
      </c>
      <c r="E177">
        <v>5.0917000000000003</v>
      </c>
      <c r="F177">
        <v>18.483699999999999</v>
      </c>
      <c r="G177">
        <v>0.95669999999999999</v>
      </c>
      <c r="H177">
        <v>16.962800000000001</v>
      </c>
    </row>
    <row r="178" spans="1:11" x14ac:dyDescent="0.25">
      <c r="A178" t="s">
        <v>154</v>
      </c>
      <c r="B178" s="3">
        <v>42683</v>
      </c>
      <c r="C178">
        <v>75</v>
      </c>
      <c r="D178">
        <v>32.526000000000003</v>
      </c>
      <c r="E178">
        <v>7.0464000000000002</v>
      </c>
      <c r="F178">
        <v>20.586500000000001</v>
      </c>
      <c r="G178">
        <v>1.4829000000000001</v>
      </c>
      <c r="H178">
        <v>18.767399999999999</v>
      </c>
    </row>
    <row r="179" spans="1:11" x14ac:dyDescent="0.25">
      <c r="A179" t="s">
        <v>159</v>
      </c>
      <c r="B179" s="3">
        <v>42683</v>
      </c>
      <c r="C179">
        <v>75</v>
      </c>
      <c r="D179">
        <v>52.929099999999998</v>
      </c>
      <c r="E179">
        <v>6.4931000000000001</v>
      </c>
      <c r="F179">
        <v>42.778199999999998</v>
      </c>
      <c r="G179">
        <v>1.274</v>
      </c>
      <c r="H179">
        <v>37.880600000000001</v>
      </c>
      <c r="I179">
        <f>AVERAGE(C157:C179)</f>
        <v>69.217391304347828</v>
      </c>
      <c r="J179">
        <f>AVERAGE(D157:D179)</f>
        <v>34.132986956521741</v>
      </c>
      <c r="K179">
        <f>AVERAGE(G157:G179)</f>
        <v>1.1602434782608697</v>
      </c>
    </row>
  </sheetData>
  <sortState ref="A2:H183">
    <sortCondition ref="C2:C18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6"/>
  <sheetViews>
    <sheetView workbookViewId="0">
      <pane ySplit="600" topLeftCell="A193" activePane="bottomLeft"/>
      <selection activeCell="G1" sqref="G1"/>
      <selection pane="bottomLeft" activeCell="K217" sqref="K217"/>
    </sheetView>
  </sheetViews>
  <sheetFormatPr defaultRowHeight="15" x14ac:dyDescent="0.25"/>
  <cols>
    <col min="2" max="2" width="10.7109375" style="3" customWidth="1"/>
    <col min="4" max="4" width="8" bestFit="1" customWidth="1"/>
    <col min="5" max="5" width="10.42578125" bestFit="1" customWidth="1"/>
    <col min="6" max="6" width="10.7109375" bestFit="1" customWidth="1"/>
    <col min="7" max="7" width="10" bestFit="1" customWidth="1"/>
    <col min="8" max="8" width="10.28515625" bestFit="1" customWidth="1"/>
  </cols>
  <sheetData>
    <row r="1" spans="1:11" x14ac:dyDescent="0.25">
      <c r="A1" t="s">
        <v>24</v>
      </c>
      <c r="B1" s="3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425</v>
      </c>
      <c r="J1" t="s">
        <v>426</v>
      </c>
      <c r="K1" t="s">
        <v>427</v>
      </c>
    </row>
    <row r="2" spans="1:11" x14ac:dyDescent="0.25">
      <c r="A2" t="s">
        <v>219</v>
      </c>
      <c r="B2" s="3">
        <v>42569</v>
      </c>
      <c r="C2">
        <v>20</v>
      </c>
      <c r="D2">
        <v>0.29880000000000001</v>
      </c>
      <c r="E2">
        <v>7.7799999999999994E-2</v>
      </c>
      <c r="F2">
        <v>0.21540000000000001</v>
      </c>
      <c r="G2">
        <v>1.9800000000000002E-2</v>
      </c>
      <c r="H2">
        <v>0.20699999999999999</v>
      </c>
    </row>
    <row r="3" spans="1:11" x14ac:dyDescent="0.25">
      <c r="A3" t="s">
        <v>222</v>
      </c>
      <c r="B3" s="3">
        <v>42569</v>
      </c>
      <c r="C3">
        <v>22</v>
      </c>
      <c r="D3">
        <v>0.65680000000000005</v>
      </c>
      <c r="E3">
        <v>0.17680000000000001</v>
      </c>
      <c r="F3">
        <v>0.4607</v>
      </c>
      <c r="G3">
        <v>3.7600000000000001E-2</v>
      </c>
      <c r="H3">
        <v>0.42949999999999999</v>
      </c>
    </row>
    <row r="4" spans="1:11" x14ac:dyDescent="0.25">
      <c r="A4" t="s">
        <v>223</v>
      </c>
      <c r="B4" s="3">
        <v>42569</v>
      </c>
      <c r="C4">
        <v>22</v>
      </c>
      <c r="D4">
        <v>0.8427</v>
      </c>
      <c r="E4">
        <v>0.17519999999999999</v>
      </c>
      <c r="F4">
        <v>0.6401</v>
      </c>
      <c r="G4">
        <v>3.5799999999999998E-2</v>
      </c>
      <c r="H4">
        <v>0.5968</v>
      </c>
    </row>
    <row r="5" spans="1:11" x14ac:dyDescent="0.25">
      <c r="A5" t="s">
        <v>210</v>
      </c>
      <c r="B5" s="3">
        <v>42569</v>
      </c>
      <c r="C5">
        <v>24</v>
      </c>
      <c r="D5">
        <v>0.92369999999999997</v>
      </c>
      <c r="E5">
        <v>0.26290000000000002</v>
      </c>
      <c r="F5">
        <v>0.60880000000000001</v>
      </c>
      <c r="G5">
        <v>4.41E-2</v>
      </c>
      <c r="H5">
        <v>0.56689999999999996</v>
      </c>
    </row>
    <row r="6" spans="1:11" x14ac:dyDescent="0.25">
      <c r="A6" t="s">
        <v>212</v>
      </c>
      <c r="B6" s="3">
        <v>42569</v>
      </c>
      <c r="C6">
        <v>24</v>
      </c>
      <c r="D6">
        <v>0.79039999999999999</v>
      </c>
      <c r="E6">
        <v>0.15359999999999999</v>
      </c>
      <c r="F6">
        <v>0.62209999999999999</v>
      </c>
      <c r="G6">
        <v>3.3000000000000002E-2</v>
      </c>
      <c r="H6">
        <v>0.60129999999999995</v>
      </c>
    </row>
    <row r="7" spans="1:11" x14ac:dyDescent="0.25">
      <c r="A7" t="s">
        <v>211</v>
      </c>
      <c r="B7" s="3">
        <v>42569</v>
      </c>
      <c r="C7">
        <v>25</v>
      </c>
      <c r="D7">
        <v>0.59650000000000003</v>
      </c>
      <c r="E7">
        <v>0.13469999999999999</v>
      </c>
      <c r="F7">
        <v>0.32229999999999998</v>
      </c>
      <c r="G7">
        <v>2.64E-2</v>
      </c>
      <c r="H7">
        <v>0.43469999999999998</v>
      </c>
    </row>
    <row r="8" spans="1:11" x14ac:dyDescent="0.25">
      <c r="A8" t="s">
        <v>216</v>
      </c>
      <c r="B8" s="3">
        <v>42569</v>
      </c>
      <c r="C8">
        <v>25</v>
      </c>
      <c r="D8">
        <v>0.84570000000000001</v>
      </c>
      <c r="E8">
        <v>0.2382</v>
      </c>
      <c r="F8">
        <v>0.56869999999999998</v>
      </c>
      <c r="G8">
        <v>3.5099999999999999E-2</v>
      </c>
      <c r="H8">
        <v>0.54990000000000006</v>
      </c>
    </row>
    <row r="9" spans="1:11" x14ac:dyDescent="0.25">
      <c r="A9" t="s">
        <v>220</v>
      </c>
      <c r="B9" s="3">
        <v>42569</v>
      </c>
      <c r="C9">
        <v>25</v>
      </c>
      <c r="D9">
        <v>1.6395999999999999</v>
      </c>
      <c r="E9">
        <v>8.2400000000000001E-2</v>
      </c>
      <c r="F9">
        <v>1.5478000000000001</v>
      </c>
      <c r="G9">
        <v>2.2100000000000002E-2</v>
      </c>
      <c r="H9">
        <v>1.2197</v>
      </c>
    </row>
    <row r="10" spans="1:11" x14ac:dyDescent="0.25">
      <c r="A10" t="s">
        <v>224</v>
      </c>
      <c r="B10" s="3">
        <v>42569</v>
      </c>
      <c r="C10">
        <v>25</v>
      </c>
      <c r="D10">
        <v>1.0992999999999999</v>
      </c>
      <c r="E10">
        <v>0.21240000000000001</v>
      </c>
      <c r="F10">
        <v>0.84670000000000001</v>
      </c>
      <c r="G10">
        <v>4.53E-2</v>
      </c>
      <c r="H10">
        <v>0.77929999999999999</v>
      </c>
      <c r="I10">
        <f>AVERAGE(C2:C10)</f>
        <v>23.555555555555557</v>
      </c>
      <c r="J10">
        <f>AVERAGE(D2:D10)</f>
        <v>0.85483333333333333</v>
      </c>
      <c r="K10">
        <f>AVERAGE(G2:G10)</f>
        <v>3.3244444444444445E-2</v>
      </c>
    </row>
    <row r="11" spans="1:11" x14ac:dyDescent="0.25">
      <c r="A11" t="s">
        <v>214</v>
      </c>
      <c r="B11" s="3">
        <v>42569</v>
      </c>
      <c r="C11">
        <v>26</v>
      </c>
      <c r="D11">
        <v>0.98050000000000004</v>
      </c>
      <c r="E11">
        <v>0.2324</v>
      </c>
      <c r="F11">
        <v>0.73319999999999996</v>
      </c>
      <c r="G11">
        <v>3.73E-2</v>
      </c>
      <c r="H11">
        <v>0.68100000000000005</v>
      </c>
    </row>
    <row r="12" spans="1:11" x14ac:dyDescent="0.25">
      <c r="A12" t="s">
        <v>213</v>
      </c>
      <c r="B12" s="3">
        <v>42569</v>
      </c>
      <c r="C12">
        <v>27</v>
      </c>
      <c r="D12">
        <v>1.1771</v>
      </c>
      <c r="E12">
        <v>0.42549999999999999</v>
      </c>
      <c r="F12">
        <v>0.73399999999999999</v>
      </c>
      <c r="G12">
        <v>8.4400000000000003E-2</v>
      </c>
      <c r="H12">
        <v>0.68269999999999997</v>
      </c>
    </row>
    <row r="13" spans="1:11" x14ac:dyDescent="0.25">
      <c r="A13" t="s">
        <v>217</v>
      </c>
      <c r="B13" s="3">
        <v>42569</v>
      </c>
      <c r="C13">
        <v>27</v>
      </c>
      <c r="D13">
        <v>1.0782</v>
      </c>
      <c r="E13">
        <v>0.16600000000000001</v>
      </c>
      <c r="F13">
        <v>0.90169999999999995</v>
      </c>
      <c r="G13">
        <v>2.6100000000000002E-2</v>
      </c>
      <c r="H13">
        <v>0.77749999999999997</v>
      </c>
    </row>
    <row r="14" spans="1:11" x14ac:dyDescent="0.25">
      <c r="A14" t="s">
        <v>221</v>
      </c>
      <c r="B14" s="3">
        <v>42569</v>
      </c>
      <c r="C14">
        <v>28</v>
      </c>
      <c r="D14">
        <v>1.2210000000000001</v>
      </c>
      <c r="E14">
        <v>0.30959999999999999</v>
      </c>
      <c r="F14">
        <v>0.85840000000000005</v>
      </c>
      <c r="G14">
        <v>5.4600000000000003E-2</v>
      </c>
      <c r="H14">
        <v>0.78220000000000001</v>
      </c>
    </row>
    <row r="15" spans="1:11" x14ac:dyDescent="0.25">
      <c r="A15" t="s">
        <v>218</v>
      </c>
      <c r="B15" s="3">
        <v>42569</v>
      </c>
      <c r="C15">
        <v>29</v>
      </c>
      <c r="D15">
        <v>1.9670000000000001</v>
      </c>
      <c r="E15">
        <v>0.43940000000000001</v>
      </c>
      <c r="F15">
        <v>1.4733000000000001</v>
      </c>
      <c r="G15">
        <v>6.5799999999999997E-2</v>
      </c>
      <c r="H15">
        <v>1.3149</v>
      </c>
    </row>
    <row r="16" spans="1:11" x14ac:dyDescent="0.25">
      <c r="A16" t="s">
        <v>215</v>
      </c>
      <c r="B16" s="3">
        <v>42569</v>
      </c>
      <c r="C16">
        <v>32</v>
      </c>
      <c r="D16">
        <v>2.9876999999999998</v>
      </c>
      <c r="E16">
        <v>0.5786</v>
      </c>
      <c r="F16">
        <v>2.3431999999999999</v>
      </c>
      <c r="G16">
        <v>8.5900000000000004E-2</v>
      </c>
      <c r="H16">
        <v>2.0568</v>
      </c>
    </row>
    <row r="17" spans="1:11" x14ac:dyDescent="0.25">
      <c r="A17" t="s">
        <v>423</v>
      </c>
      <c r="B17" s="3">
        <v>42685</v>
      </c>
      <c r="C17">
        <v>34</v>
      </c>
      <c r="D17">
        <v>3.9434999999999998</v>
      </c>
      <c r="E17">
        <v>0.93410000000000004</v>
      </c>
      <c r="F17">
        <v>2.0787</v>
      </c>
      <c r="G17">
        <v>0.14940000000000001</v>
      </c>
      <c r="H17">
        <v>1.9681999999999999</v>
      </c>
    </row>
    <row r="18" spans="1:11" x14ac:dyDescent="0.25">
      <c r="A18" t="s">
        <v>261</v>
      </c>
      <c r="B18" s="3">
        <v>42656</v>
      </c>
      <c r="C18">
        <v>35</v>
      </c>
      <c r="D18">
        <v>8.8138000000000005</v>
      </c>
      <c r="E18">
        <v>1.8714</v>
      </c>
      <c r="F18">
        <v>5.4291999999999998</v>
      </c>
      <c r="G18">
        <v>0.33879999999999999</v>
      </c>
      <c r="H18">
        <v>5.0167000000000002</v>
      </c>
    </row>
    <row r="19" spans="1:11" x14ac:dyDescent="0.25">
      <c r="A19" t="s">
        <v>324</v>
      </c>
      <c r="B19" s="3">
        <v>42656</v>
      </c>
      <c r="C19">
        <v>35</v>
      </c>
      <c r="D19">
        <v>3.2284000000000002</v>
      </c>
      <c r="E19">
        <v>0.59670000000000001</v>
      </c>
      <c r="F19">
        <v>2.1591</v>
      </c>
      <c r="G19">
        <v>9.69E-2</v>
      </c>
      <c r="H19">
        <v>1.9805999999999999</v>
      </c>
      <c r="I19">
        <f>AVERAGE(C11:C19)</f>
        <v>30.333333333333332</v>
      </c>
      <c r="J19">
        <f>AVERAGE(D11:D19)</f>
        <v>2.8219111111111115</v>
      </c>
      <c r="K19">
        <f>AVERAGE(G11:G19)</f>
        <v>0.10435555555555555</v>
      </c>
    </row>
    <row r="20" spans="1:11" x14ac:dyDescent="0.25">
      <c r="A20" t="s">
        <v>257</v>
      </c>
      <c r="B20" s="3">
        <v>42656</v>
      </c>
      <c r="C20">
        <v>38</v>
      </c>
      <c r="D20">
        <v>4.6562999999999999</v>
      </c>
      <c r="E20">
        <v>1.0839000000000001</v>
      </c>
      <c r="F20">
        <v>3.1779999999999999</v>
      </c>
      <c r="G20">
        <v>0.182</v>
      </c>
      <c r="H20">
        <v>2.9087999999999998</v>
      </c>
    </row>
    <row r="21" spans="1:11" x14ac:dyDescent="0.25">
      <c r="A21" t="s">
        <v>323</v>
      </c>
      <c r="B21" s="3">
        <v>42656</v>
      </c>
      <c r="C21">
        <v>38</v>
      </c>
      <c r="D21">
        <v>2.9571000000000001</v>
      </c>
      <c r="E21">
        <v>0.68279999999999996</v>
      </c>
      <c r="F21">
        <v>2.1278000000000001</v>
      </c>
      <c r="G21">
        <v>0.122</v>
      </c>
      <c r="H21">
        <v>1.9650000000000001</v>
      </c>
    </row>
    <row r="22" spans="1:11" x14ac:dyDescent="0.25">
      <c r="A22" t="s">
        <v>407</v>
      </c>
      <c r="B22" s="3">
        <v>42685</v>
      </c>
      <c r="C22">
        <v>38</v>
      </c>
      <c r="D22">
        <v>7.7584</v>
      </c>
      <c r="E22">
        <v>1.1180000000000001</v>
      </c>
      <c r="F22">
        <v>6.0768000000000004</v>
      </c>
      <c r="G22">
        <v>0.20849999999999999</v>
      </c>
      <c r="H22">
        <v>4.9564000000000004</v>
      </c>
    </row>
    <row r="23" spans="1:11" x14ac:dyDescent="0.25">
      <c r="A23" t="s">
        <v>422</v>
      </c>
      <c r="B23" s="3">
        <v>42685</v>
      </c>
      <c r="C23">
        <v>38</v>
      </c>
      <c r="D23">
        <v>4.6292</v>
      </c>
      <c r="E23">
        <v>0.89239999999999997</v>
      </c>
      <c r="F23">
        <v>2.6381000000000001</v>
      </c>
      <c r="G23">
        <v>0.1164</v>
      </c>
      <c r="H23">
        <v>2.4935999999999998</v>
      </c>
    </row>
    <row r="24" spans="1:11" x14ac:dyDescent="0.25">
      <c r="A24" t="s">
        <v>239</v>
      </c>
      <c r="B24" s="3">
        <v>42656</v>
      </c>
      <c r="C24">
        <v>39</v>
      </c>
      <c r="D24">
        <v>4.2187000000000001</v>
      </c>
      <c r="E24">
        <v>0.92359999999999998</v>
      </c>
      <c r="F24">
        <v>2.5009999999999999</v>
      </c>
      <c r="G24">
        <v>0.1759</v>
      </c>
      <c r="H24">
        <v>2.3464</v>
      </c>
    </row>
    <row r="25" spans="1:11" x14ac:dyDescent="0.25">
      <c r="A25" t="s">
        <v>322</v>
      </c>
      <c r="B25" s="3">
        <v>42656</v>
      </c>
      <c r="C25">
        <v>39</v>
      </c>
      <c r="D25">
        <v>3.6758000000000002</v>
      </c>
      <c r="E25">
        <v>0.69779999999999998</v>
      </c>
      <c r="F25">
        <v>2.2989000000000002</v>
      </c>
      <c r="G25">
        <v>0.1114</v>
      </c>
      <c r="H25">
        <v>1.8834</v>
      </c>
    </row>
    <row r="26" spans="1:11" x14ac:dyDescent="0.25">
      <c r="A26" t="s">
        <v>388</v>
      </c>
      <c r="B26" s="3">
        <v>42685</v>
      </c>
      <c r="C26">
        <v>39</v>
      </c>
      <c r="D26">
        <v>6.2230999999999996</v>
      </c>
      <c r="E26">
        <v>1.4568000000000001</v>
      </c>
      <c r="F26">
        <v>3.9293999999999998</v>
      </c>
      <c r="G26">
        <v>0.27839999999999998</v>
      </c>
      <c r="H26">
        <v>3.609</v>
      </c>
    </row>
    <row r="27" spans="1:11" x14ac:dyDescent="0.25">
      <c r="A27" t="s">
        <v>405</v>
      </c>
      <c r="B27" s="3">
        <v>42685</v>
      </c>
      <c r="C27">
        <v>39</v>
      </c>
      <c r="D27">
        <v>5.2698999999999998</v>
      </c>
      <c r="E27">
        <v>1.1133999999999999</v>
      </c>
      <c r="F27">
        <v>3.6930000000000001</v>
      </c>
      <c r="G27">
        <v>0.2069</v>
      </c>
      <c r="H27">
        <v>3.3843000000000001</v>
      </c>
    </row>
    <row r="28" spans="1:11" x14ac:dyDescent="0.25">
      <c r="A28" t="s">
        <v>421</v>
      </c>
      <c r="B28" s="3">
        <v>42685</v>
      </c>
      <c r="C28">
        <v>39</v>
      </c>
      <c r="D28">
        <v>4.0984999999999996</v>
      </c>
      <c r="E28">
        <v>0.85419999999999996</v>
      </c>
      <c r="F28">
        <v>2.6164000000000001</v>
      </c>
      <c r="G28">
        <v>0.1459</v>
      </c>
      <c r="H28">
        <v>2.4539</v>
      </c>
    </row>
    <row r="29" spans="1:11" x14ac:dyDescent="0.25">
      <c r="A29" t="s">
        <v>317</v>
      </c>
      <c r="B29" s="3">
        <v>42656</v>
      </c>
      <c r="C29">
        <v>40</v>
      </c>
      <c r="D29">
        <v>3.8773</v>
      </c>
      <c r="E29">
        <v>0.65959999999999996</v>
      </c>
      <c r="F29">
        <v>2.2090000000000001</v>
      </c>
      <c r="G29">
        <v>0.10979999999999999</v>
      </c>
      <c r="H29">
        <v>2.0360999999999998</v>
      </c>
    </row>
    <row r="30" spans="1:11" x14ac:dyDescent="0.25">
      <c r="A30" t="s">
        <v>320</v>
      </c>
      <c r="B30" s="3">
        <v>42656</v>
      </c>
      <c r="C30">
        <v>40</v>
      </c>
      <c r="D30">
        <v>4.3723000000000001</v>
      </c>
      <c r="E30">
        <v>0.87009999999999998</v>
      </c>
      <c r="F30">
        <v>3.0857000000000001</v>
      </c>
      <c r="G30">
        <v>0.14899999999999999</v>
      </c>
      <c r="H30">
        <v>2.9249999999999998</v>
      </c>
    </row>
    <row r="31" spans="1:11" x14ac:dyDescent="0.25">
      <c r="A31" t="s">
        <v>399</v>
      </c>
      <c r="B31" s="3">
        <v>42685</v>
      </c>
      <c r="C31">
        <v>40</v>
      </c>
      <c r="D31">
        <v>7.2714999999999996</v>
      </c>
      <c r="E31">
        <v>1.3183</v>
      </c>
      <c r="F31">
        <v>5.1237000000000004</v>
      </c>
      <c r="G31">
        <v>0.25030000000000002</v>
      </c>
      <c r="H31">
        <v>4.3681999999999999</v>
      </c>
    </row>
    <row r="32" spans="1:11" x14ac:dyDescent="0.25">
      <c r="A32" t="s">
        <v>409</v>
      </c>
      <c r="B32" s="3">
        <v>42685</v>
      </c>
      <c r="C32">
        <v>40</v>
      </c>
      <c r="D32">
        <v>6.0896999999999997</v>
      </c>
      <c r="E32">
        <v>1.4811000000000001</v>
      </c>
      <c r="F32">
        <v>3.6981000000000002</v>
      </c>
      <c r="G32">
        <v>0.2492</v>
      </c>
      <c r="H32">
        <v>3.5209999999999999</v>
      </c>
    </row>
    <row r="33" spans="1:8" x14ac:dyDescent="0.25">
      <c r="A33" t="s">
        <v>416</v>
      </c>
      <c r="B33" s="3">
        <v>42685</v>
      </c>
      <c r="C33">
        <v>40</v>
      </c>
      <c r="D33">
        <v>5.7641</v>
      </c>
      <c r="E33">
        <v>1.4594</v>
      </c>
      <c r="F33">
        <v>3.5363000000000002</v>
      </c>
      <c r="G33">
        <v>0.23130000000000001</v>
      </c>
      <c r="H33">
        <v>3.4</v>
      </c>
    </row>
    <row r="34" spans="1:8" x14ac:dyDescent="0.25">
      <c r="A34" t="s">
        <v>417</v>
      </c>
      <c r="B34" s="3">
        <v>42685</v>
      </c>
      <c r="C34">
        <v>40</v>
      </c>
      <c r="D34">
        <v>4.101</v>
      </c>
      <c r="E34">
        <v>1.1789000000000001</v>
      </c>
      <c r="F34">
        <v>2.6482000000000001</v>
      </c>
      <c r="G34">
        <v>0.2349</v>
      </c>
      <c r="H34">
        <v>2.4316</v>
      </c>
    </row>
    <row r="35" spans="1:8" x14ac:dyDescent="0.25">
      <c r="A35" t="s">
        <v>306</v>
      </c>
      <c r="B35" s="3">
        <v>42656</v>
      </c>
      <c r="C35">
        <v>41</v>
      </c>
      <c r="D35">
        <v>4.9968000000000004</v>
      </c>
      <c r="E35">
        <v>0.92910000000000004</v>
      </c>
      <c r="F35">
        <v>2.8054999999999999</v>
      </c>
      <c r="G35">
        <v>0.14319999999999999</v>
      </c>
      <c r="H35">
        <v>2.5101</v>
      </c>
    </row>
    <row r="36" spans="1:8" x14ac:dyDescent="0.25">
      <c r="A36" t="s">
        <v>382</v>
      </c>
      <c r="B36" s="3">
        <v>42685</v>
      </c>
      <c r="C36">
        <v>41</v>
      </c>
      <c r="D36">
        <v>6.8441999999999998</v>
      </c>
      <c r="E36">
        <v>1.655</v>
      </c>
      <c r="F36">
        <v>4.1298000000000004</v>
      </c>
      <c r="G36">
        <v>0.28539999999999999</v>
      </c>
      <c r="H36">
        <v>3.7949000000000002</v>
      </c>
    </row>
    <row r="37" spans="1:8" x14ac:dyDescent="0.25">
      <c r="A37" t="s">
        <v>301</v>
      </c>
      <c r="B37" s="3">
        <v>42656</v>
      </c>
      <c r="C37">
        <v>42</v>
      </c>
      <c r="D37">
        <v>4.7295999999999996</v>
      </c>
      <c r="E37">
        <v>0.89349999999999996</v>
      </c>
      <c r="F37">
        <v>2.6577999999999999</v>
      </c>
      <c r="G37">
        <v>0.1452</v>
      </c>
      <c r="H37">
        <v>2.3148</v>
      </c>
    </row>
    <row r="38" spans="1:8" x14ac:dyDescent="0.25">
      <c r="A38" t="s">
        <v>310</v>
      </c>
      <c r="B38" s="3">
        <v>42656</v>
      </c>
      <c r="C38">
        <v>42</v>
      </c>
      <c r="D38">
        <v>4.8037999999999998</v>
      </c>
      <c r="E38">
        <v>0.92010000000000003</v>
      </c>
      <c r="F38">
        <v>2.4379</v>
      </c>
      <c r="G38">
        <v>0.1275</v>
      </c>
      <c r="H38">
        <v>2.2261000000000002</v>
      </c>
    </row>
    <row r="39" spans="1:8" x14ac:dyDescent="0.25">
      <c r="A39" t="s">
        <v>314</v>
      </c>
      <c r="B39" s="3">
        <v>42656</v>
      </c>
      <c r="C39">
        <v>42</v>
      </c>
      <c r="D39">
        <v>4.7042999999999999</v>
      </c>
      <c r="E39">
        <v>0.84030000000000005</v>
      </c>
      <c r="F39">
        <v>2.7774000000000001</v>
      </c>
      <c r="G39">
        <v>0.15820000000000001</v>
      </c>
      <c r="H39">
        <v>2.5297000000000001</v>
      </c>
    </row>
    <row r="40" spans="1:8" x14ac:dyDescent="0.25">
      <c r="A40" t="s">
        <v>393</v>
      </c>
      <c r="B40" s="3">
        <v>42685</v>
      </c>
      <c r="C40">
        <v>42</v>
      </c>
      <c r="D40">
        <v>7.1115000000000004</v>
      </c>
      <c r="E40">
        <v>1.5126999999999999</v>
      </c>
      <c r="F40">
        <v>4.6082999999999998</v>
      </c>
      <c r="G40">
        <v>0.30759999999999998</v>
      </c>
      <c r="H40">
        <v>4.1437999999999997</v>
      </c>
    </row>
    <row r="41" spans="1:8" x14ac:dyDescent="0.25">
      <c r="A41" t="s">
        <v>413</v>
      </c>
      <c r="B41" s="3">
        <v>42685</v>
      </c>
      <c r="C41">
        <v>42</v>
      </c>
      <c r="D41">
        <v>6.2027000000000001</v>
      </c>
      <c r="E41">
        <v>1.2539</v>
      </c>
      <c r="F41">
        <v>3.8624000000000001</v>
      </c>
      <c r="G41">
        <v>0.18490000000000001</v>
      </c>
      <c r="H41">
        <v>3.5912000000000002</v>
      </c>
    </row>
    <row r="42" spans="1:8" x14ac:dyDescent="0.25">
      <c r="A42" t="s">
        <v>414</v>
      </c>
      <c r="B42" s="3">
        <v>42685</v>
      </c>
      <c r="C42">
        <v>42</v>
      </c>
      <c r="D42">
        <v>6.4626000000000001</v>
      </c>
      <c r="E42">
        <v>1.6841999999999999</v>
      </c>
      <c r="F42">
        <v>4.1510999999999996</v>
      </c>
      <c r="G42">
        <v>0.32650000000000001</v>
      </c>
      <c r="H42">
        <v>3.9969999999999999</v>
      </c>
    </row>
    <row r="43" spans="1:8" x14ac:dyDescent="0.25">
      <c r="A43" t="s">
        <v>418</v>
      </c>
      <c r="B43" s="3">
        <v>42685</v>
      </c>
      <c r="C43">
        <v>42</v>
      </c>
      <c r="D43">
        <v>6.9218000000000002</v>
      </c>
      <c r="E43">
        <v>1.4294</v>
      </c>
      <c r="F43">
        <v>4.5758999999999999</v>
      </c>
      <c r="G43">
        <v>0.22120000000000001</v>
      </c>
      <c r="H43">
        <v>4.3266</v>
      </c>
    </row>
    <row r="44" spans="1:8" x14ac:dyDescent="0.25">
      <c r="A44" t="s">
        <v>319</v>
      </c>
      <c r="B44" s="3">
        <v>42656</v>
      </c>
      <c r="C44">
        <v>43</v>
      </c>
      <c r="D44">
        <v>3.7248999999999999</v>
      </c>
      <c r="E44">
        <v>0.90559999999999996</v>
      </c>
      <c r="F44">
        <v>2.6049000000000002</v>
      </c>
      <c r="G44">
        <v>0.13569999999999999</v>
      </c>
      <c r="H44">
        <v>2.4382000000000001</v>
      </c>
    </row>
    <row r="45" spans="1:8" x14ac:dyDescent="0.25">
      <c r="A45" t="s">
        <v>350</v>
      </c>
      <c r="B45" s="3">
        <v>42684</v>
      </c>
      <c r="C45">
        <v>43</v>
      </c>
      <c r="D45">
        <v>6.8323</v>
      </c>
      <c r="E45">
        <v>1.6008</v>
      </c>
      <c r="F45">
        <v>3.7805</v>
      </c>
      <c r="G45">
        <v>0.31950000000000001</v>
      </c>
      <c r="H45">
        <v>3.5169000000000001</v>
      </c>
    </row>
    <row r="46" spans="1:8" x14ac:dyDescent="0.25">
      <c r="A46" t="s">
        <v>378</v>
      </c>
      <c r="B46" s="3">
        <v>42685</v>
      </c>
      <c r="C46">
        <v>43</v>
      </c>
      <c r="D46">
        <v>6.5298999999999996</v>
      </c>
      <c r="E46">
        <v>1.4615</v>
      </c>
      <c r="F46">
        <v>4.0419999999999998</v>
      </c>
      <c r="G46">
        <v>0.28520000000000001</v>
      </c>
      <c r="H46">
        <v>3.7940999999999998</v>
      </c>
    </row>
    <row r="47" spans="1:8" x14ac:dyDescent="0.25">
      <c r="A47" t="s">
        <v>389</v>
      </c>
      <c r="B47" s="3">
        <v>42685</v>
      </c>
      <c r="C47">
        <v>43</v>
      </c>
      <c r="D47">
        <v>5.8712999999999997</v>
      </c>
      <c r="E47">
        <v>1.3640000000000001</v>
      </c>
      <c r="F47">
        <v>3.6991999999999998</v>
      </c>
      <c r="G47">
        <v>0.22819999999999999</v>
      </c>
      <c r="H47">
        <v>3.4382000000000001</v>
      </c>
    </row>
    <row r="48" spans="1:8" x14ac:dyDescent="0.25">
      <c r="A48" t="s">
        <v>343</v>
      </c>
      <c r="B48" s="3">
        <v>42684</v>
      </c>
      <c r="C48">
        <v>44</v>
      </c>
      <c r="D48">
        <v>6.2892000000000001</v>
      </c>
      <c r="E48">
        <v>1.0954999999999999</v>
      </c>
      <c r="F48">
        <v>3.4161999999999999</v>
      </c>
      <c r="G48">
        <v>0.1691</v>
      </c>
      <c r="H48">
        <v>3.1863999999999999</v>
      </c>
    </row>
    <row r="49" spans="1:11" x14ac:dyDescent="0.25">
      <c r="A49" t="s">
        <v>376</v>
      </c>
      <c r="B49" s="3">
        <v>42685</v>
      </c>
      <c r="C49">
        <v>44</v>
      </c>
      <c r="D49">
        <v>8.1415000000000006</v>
      </c>
      <c r="E49">
        <v>2.1101999999999999</v>
      </c>
      <c r="F49">
        <v>5.2210999999999999</v>
      </c>
      <c r="G49">
        <v>0.45829999999999999</v>
      </c>
      <c r="H49">
        <v>4.8627000000000002</v>
      </c>
    </row>
    <row r="50" spans="1:11" x14ac:dyDescent="0.25">
      <c r="A50" t="s">
        <v>229</v>
      </c>
      <c r="B50" s="3">
        <v>42656</v>
      </c>
      <c r="C50">
        <v>45</v>
      </c>
      <c r="D50">
        <v>7.1635</v>
      </c>
      <c r="E50">
        <v>1.3807</v>
      </c>
      <c r="F50">
        <v>4.0155000000000003</v>
      </c>
      <c r="G50">
        <v>0.2419</v>
      </c>
      <c r="H50">
        <v>3.6395200000000001</v>
      </c>
    </row>
    <row r="51" spans="1:11" x14ac:dyDescent="0.25">
      <c r="A51" t="s">
        <v>296</v>
      </c>
      <c r="B51" s="3">
        <v>42656</v>
      </c>
      <c r="C51">
        <v>45</v>
      </c>
      <c r="D51">
        <v>7.8459000000000003</v>
      </c>
      <c r="E51">
        <v>1.4469000000000001</v>
      </c>
      <c r="F51">
        <v>5.1117999999999997</v>
      </c>
      <c r="G51">
        <v>0.28070000000000001</v>
      </c>
      <c r="H51">
        <v>4.9257</v>
      </c>
    </row>
    <row r="52" spans="1:11" x14ac:dyDescent="0.25">
      <c r="A52" t="s">
        <v>321</v>
      </c>
      <c r="B52" s="3">
        <v>42656</v>
      </c>
      <c r="C52">
        <v>45</v>
      </c>
      <c r="D52">
        <v>3.1880999999999999</v>
      </c>
      <c r="E52">
        <v>0.51100000000000001</v>
      </c>
      <c r="F52">
        <v>2.0329000000000002</v>
      </c>
      <c r="G52">
        <v>7.3899999999999993E-2</v>
      </c>
      <c r="H52">
        <v>1.8243</v>
      </c>
    </row>
    <row r="53" spans="1:11" x14ac:dyDescent="0.25">
      <c r="A53" t="s">
        <v>355</v>
      </c>
      <c r="B53" s="3">
        <v>42684</v>
      </c>
      <c r="C53">
        <v>45</v>
      </c>
      <c r="D53">
        <v>7.5118999999999998</v>
      </c>
      <c r="E53">
        <v>1.5818000000000001</v>
      </c>
      <c r="F53">
        <v>4.0401999999999996</v>
      </c>
      <c r="G53">
        <v>0.21360000000000001</v>
      </c>
      <c r="H53">
        <v>3.5994000000000002</v>
      </c>
    </row>
    <row r="54" spans="1:11" x14ac:dyDescent="0.25">
      <c r="A54" t="s">
        <v>384</v>
      </c>
      <c r="B54" s="3">
        <v>42685</v>
      </c>
      <c r="C54">
        <v>45</v>
      </c>
      <c r="D54">
        <v>4.6966000000000001</v>
      </c>
      <c r="E54">
        <v>1.0087999999999999</v>
      </c>
      <c r="F54">
        <v>3.0950000000000002</v>
      </c>
      <c r="G54">
        <v>0.18479999999999999</v>
      </c>
      <c r="H54">
        <v>2.6776</v>
      </c>
    </row>
    <row r="55" spans="1:11" x14ac:dyDescent="0.25">
      <c r="A55" t="s">
        <v>394</v>
      </c>
      <c r="B55" s="3">
        <v>42685</v>
      </c>
      <c r="C55">
        <v>45</v>
      </c>
      <c r="D55">
        <v>7.2042999999999999</v>
      </c>
      <c r="E55">
        <v>1.7453000000000001</v>
      </c>
      <c r="F55">
        <v>4.4808000000000003</v>
      </c>
      <c r="G55">
        <v>0.26719999999999999</v>
      </c>
      <c r="H55">
        <v>4.1684999999999999</v>
      </c>
    </row>
    <row r="56" spans="1:11" x14ac:dyDescent="0.25">
      <c r="A56" t="s">
        <v>397</v>
      </c>
      <c r="B56" s="3">
        <v>42685</v>
      </c>
      <c r="C56">
        <v>45</v>
      </c>
      <c r="D56">
        <v>5.1897000000000002</v>
      </c>
      <c r="E56">
        <v>1.3709</v>
      </c>
      <c r="F56">
        <v>2.9323000000000001</v>
      </c>
      <c r="G56">
        <v>0.1731</v>
      </c>
      <c r="H56">
        <v>2.7517999999999998</v>
      </c>
    </row>
    <row r="57" spans="1:11" x14ac:dyDescent="0.25">
      <c r="A57" t="s">
        <v>404</v>
      </c>
      <c r="B57" s="3">
        <v>42685</v>
      </c>
      <c r="C57">
        <v>45</v>
      </c>
      <c r="D57">
        <v>6.3930999999999996</v>
      </c>
      <c r="E57">
        <v>1.7603</v>
      </c>
      <c r="F57">
        <v>3.4741</v>
      </c>
      <c r="G57">
        <v>0.32379999999999998</v>
      </c>
      <c r="H57">
        <v>3.1825999999999999</v>
      </c>
    </row>
    <row r="58" spans="1:11" x14ac:dyDescent="0.25">
      <c r="A58" t="s">
        <v>424</v>
      </c>
      <c r="B58" s="3">
        <v>42685</v>
      </c>
      <c r="C58">
        <v>45</v>
      </c>
      <c r="D58">
        <v>4.0133000000000001</v>
      </c>
      <c r="E58">
        <v>1.0630999999999999</v>
      </c>
      <c r="F58">
        <v>2.2025999999999999</v>
      </c>
      <c r="G58">
        <v>0.16370000000000001</v>
      </c>
      <c r="H58">
        <v>1.9863999999999999</v>
      </c>
      <c r="I58">
        <f>AVERAGE(C20:C58)</f>
        <v>41.743589743589745</v>
      </c>
      <c r="J58">
        <f t="shared" ref="J58" si="0">AVERAGE(D20:D58)</f>
        <v>5.5983512820512811</v>
      </c>
      <c r="K58">
        <f>AVERAGE(G20:G58)</f>
        <v>0.21000769230769231</v>
      </c>
    </row>
    <row r="59" spans="1:11" x14ac:dyDescent="0.25">
      <c r="A59" t="s">
        <v>228</v>
      </c>
      <c r="B59" s="3">
        <v>42656</v>
      </c>
      <c r="C59">
        <v>46</v>
      </c>
      <c r="D59">
        <v>7.5932000000000004</v>
      </c>
      <c r="E59">
        <v>1.595</v>
      </c>
      <c r="F59">
        <v>4.4343000000000004</v>
      </c>
      <c r="G59">
        <v>0.2651</v>
      </c>
      <c r="H59">
        <v>4.1313000000000004</v>
      </c>
    </row>
    <row r="60" spans="1:11" x14ac:dyDescent="0.25">
      <c r="A60" t="s">
        <v>263</v>
      </c>
      <c r="B60" s="3">
        <v>42656</v>
      </c>
      <c r="C60">
        <v>46</v>
      </c>
      <c r="D60">
        <v>5.6082999999999998</v>
      </c>
      <c r="E60">
        <v>1.0299</v>
      </c>
      <c r="F60">
        <v>3.6362000000000001</v>
      </c>
      <c r="G60">
        <v>0.15529999999999999</v>
      </c>
      <c r="H60">
        <v>3.1198999999999999</v>
      </c>
    </row>
    <row r="61" spans="1:11" x14ac:dyDescent="0.25">
      <c r="A61" t="s">
        <v>266</v>
      </c>
      <c r="B61" s="3">
        <v>42656</v>
      </c>
      <c r="C61">
        <v>46</v>
      </c>
      <c r="D61">
        <v>6.1890999999999998</v>
      </c>
      <c r="E61">
        <v>1.3079000000000001</v>
      </c>
      <c r="F61">
        <v>3.8123</v>
      </c>
      <c r="G61">
        <v>0.22120000000000001</v>
      </c>
      <c r="H61">
        <v>3.5871</v>
      </c>
    </row>
    <row r="62" spans="1:11" x14ac:dyDescent="0.25">
      <c r="A62" t="s">
        <v>303</v>
      </c>
      <c r="B62" s="3">
        <v>42656</v>
      </c>
      <c r="C62">
        <v>46</v>
      </c>
      <c r="D62">
        <v>5.8935000000000004</v>
      </c>
      <c r="E62">
        <v>0.77729999999999999</v>
      </c>
      <c r="F62">
        <v>3.1280999999999999</v>
      </c>
      <c r="G62">
        <v>0.11269999999999999</v>
      </c>
      <c r="H62">
        <v>2.8740000000000001</v>
      </c>
    </row>
    <row r="63" spans="1:11" x14ac:dyDescent="0.25">
      <c r="A63" t="s">
        <v>400</v>
      </c>
      <c r="B63" s="3">
        <v>42685</v>
      </c>
      <c r="C63">
        <v>46</v>
      </c>
      <c r="D63">
        <v>8.6837</v>
      </c>
      <c r="E63">
        <v>1.6146</v>
      </c>
      <c r="F63">
        <v>5.9132999999999996</v>
      </c>
      <c r="G63">
        <v>0.31109999999999999</v>
      </c>
      <c r="H63">
        <v>5.5134999999999996</v>
      </c>
    </row>
    <row r="64" spans="1:11" x14ac:dyDescent="0.25">
      <c r="A64" t="s">
        <v>411</v>
      </c>
      <c r="B64" s="3">
        <v>42685</v>
      </c>
      <c r="C64">
        <v>46</v>
      </c>
      <c r="D64">
        <v>6.2264999999999997</v>
      </c>
      <c r="E64">
        <v>1.1548</v>
      </c>
      <c r="F64">
        <v>3.6899000000000002</v>
      </c>
      <c r="G64">
        <v>0.19700000000000001</v>
      </c>
      <c r="H64">
        <v>3.4055</v>
      </c>
    </row>
    <row r="65" spans="1:8" x14ac:dyDescent="0.25">
      <c r="A65" t="s">
        <v>244</v>
      </c>
      <c r="B65" s="3">
        <v>42656</v>
      </c>
      <c r="C65">
        <v>47</v>
      </c>
      <c r="D65">
        <v>6.0133999999999999</v>
      </c>
      <c r="E65">
        <v>1.3405</v>
      </c>
      <c r="F65">
        <v>3.4744999999999999</v>
      </c>
      <c r="G65">
        <v>0.23580000000000001</v>
      </c>
      <c r="H65">
        <v>3.1977000000000002</v>
      </c>
    </row>
    <row r="66" spans="1:8" x14ac:dyDescent="0.25">
      <c r="A66" t="s">
        <v>318</v>
      </c>
      <c r="B66" s="3">
        <v>42656</v>
      </c>
      <c r="C66">
        <v>47</v>
      </c>
      <c r="D66">
        <v>4.6119000000000003</v>
      </c>
      <c r="E66">
        <v>1.0124</v>
      </c>
      <c r="F66">
        <v>3.3050000000000002</v>
      </c>
      <c r="G66">
        <v>0.20699999999999999</v>
      </c>
      <c r="H66">
        <v>3.1172</v>
      </c>
    </row>
    <row r="67" spans="1:8" x14ac:dyDescent="0.25">
      <c r="A67" t="s">
        <v>240</v>
      </c>
      <c r="B67" s="3">
        <v>42656</v>
      </c>
      <c r="C67">
        <v>48</v>
      </c>
      <c r="D67">
        <v>6.9767999999999999</v>
      </c>
      <c r="E67">
        <v>1.2961</v>
      </c>
      <c r="F67">
        <v>4.3654999999999999</v>
      </c>
      <c r="G67">
        <v>19.1815</v>
      </c>
      <c r="H67">
        <v>-15.05</v>
      </c>
    </row>
    <row r="68" spans="1:8" x14ac:dyDescent="0.25">
      <c r="A68" t="s">
        <v>242</v>
      </c>
      <c r="B68" s="3">
        <v>42656</v>
      </c>
      <c r="C68">
        <v>48</v>
      </c>
      <c r="D68">
        <v>5.9752999999999998</v>
      </c>
      <c r="E68">
        <v>1.1677</v>
      </c>
      <c r="F68">
        <v>3.5581</v>
      </c>
      <c r="G68">
        <v>0.19950000000000001</v>
      </c>
      <c r="H68">
        <v>3.1964000000000001</v>
      </c>
    </row>
    <row r="69" spans="1:8" x14ac:dyDescent="0.25">
      <c r="A69" t="s">
        <v>270</v>
      </c>
      <c r="B69" s="3">
        <v>42656</v>
      </c>
      <c r="C69">
        <v>48</v>
      </c>
      <c r="D69">
        <v>5.1146000000000003</v>
      </c>
      <c r="E69">
        <v>1.1387</v>
      </c>
      <c r="F69">
        <v>3.2511000000000001</v>
      </c>
      <c r="G69">
        <v>0.15740000000000001</v>
      </c>
      <c r="H69">
        <v>2.9902000000000002</v>
      </c>
    </row>
    <row r="70" spans="1:8" x14ac:dyDescent="0.25">
      <c r="A70" t="s">
        <v>286</v>
      </c>
      <c r="B70" s="3">
        <v>42656</v>
      </c>
      <c r="C70">
        <v>48</v>
      </c>
      <c r="D70">
        <v>6.4457000000000004</v>
      </c>
      <c r="E70">
        <v>1.6706000000000001</v>
      </c>
      <c r="F70">
        <v>3.5632999999999999</v>
      </c>
      <c r="G70">
        <v>0.31130000000000002</v>
      </c>
      <c r="H70">
        <v>3.2553000000000001</v>
      </c>
    </row>
    <row r="71" spans="1:8" x14ac:dyDescent="0.25">
      <c r="A71" t="s">
        <v>307</v>
      </c>
      <c r="B71" s="3">
        <v>42656</v>
      </c>
      <c r="C71">
        <v>48</v>
      </c>
      <c r="D71">
        <v>6.0327999999999999</v>
      </c>
      <c r="E71">
        <v>1.2091000000000001</v>
      </c>
      <c r="F71">
        <v>3.5042</v>
      </c>
      <c r="G71">
        <v>0.17549999999999999</v>
      </c>
      <c r="H71">
        <v>3.3104</v>
      </c>
    </row>
    <row r="72" spans="1:8" x14ac:dyDescent="0.25">
      <c r="A72" t="s">
        <v>309</v>
      </c>
      <c r="B72" s="3">
        <v>42656</v>
      </c>
      <c r="C72">
        <v>48</v>
      </c>
      <c r="D72">
        <v>7.1740000000000004</v>
      </c>
      <c r="E72">
        <v>1.1692</v>
      </c>
      <c r="F72">
        <v>4.5625</v>
      </c>
      <c r="G72">
        <v>0.21</v>
      </c>
      <c r="H72">
        <v>4.2377000000000002</v>
      </c>
    </row>
    <row r="73" spans="1:8" x14ac:dyDescent="0.25">
      <c r="A73" t="s">
        <v>313</v>
      </c>
      <c r="B73" s="3">
        <v>42656</v>
      </c>
      <c r="C73">
        <v>48</v>
      </c>
      <c r="D73">
        <v>5.4748000000000001</v>
      </c>
      <c r="E73">
        <v>1.1572</v>
      </c>
      <c r="F73">
        <v>3.4173</v>
      </c>
      <c r="G73">
        <v>0.18820000000000001</v>
      </c>
      <c r="H73">
        <v>3.1793999999999998</v>
      </c>
    </row>
    <row r="74" spans="1:8" x14ac:dyDescent="0.25">
      <c r="A74" t="s">
        <v>316</v>
      </c>
      <c r="B74" s="3">
        <v>42656</v>
      </c>
      <c r="C74">
        <v>48</v>
      </c>
      <c r="D74">
        <v>7.0869</v>
      </c>
      <c r="E74">
        <v>1.4696</v>
      </c>
      <c r="F74">
        <v>4.5842000000000001</v>
      </c>
      <c r="G74">
        <v>0.25640000000000002</v>
      </c>
      <c r="H74">
        <v>4.3731999999999998</v>
      </c>
    </row>
    <row r="75" spans="1:8" x14ac:dyDescent="0.25">
      <c r="A75" t="s">
        <v>344</v>
      </c>
      <c r="B75" s="3">
        <v>42684</v>
      </c>
      <c r="C75">
        <v>48</v>
      </c>
      <c r="D75">
        <v>9.3880999999999997</v>
      </c>
      <c r="E75">
        <v>2.1080999999999999</v>
      </c>
      <c r="F75">
        <v>5.9943</v>
      </c>
      <c r="G75">
        <v>0.41239999999999999</v>
      </c>
      <c r="H75">
        <v>5.4824000000000002</v>
      </c>
    </row>
    <row r="76" spans="1:8" x14ac:dyDescent="0.25">
      <c r="A76" t="s">
        <v>371</v>
      </c>
      <c r="B76" s="3">
        <v>42685</v>
      </c>
      <c r="C76">
        <v>48</v>
      </c>
      <c r="D76">
        <v>8.4501000000000008</v>
      </c>
      <c r="E76">
        <v>1.9208000000000001</v>
      </c>
      <c r="F76">
        <v>5.38</v>
      </c>
      <c r="G76">
        <v>0.38890000000000002</v>
      </c>
      <c r="H76">
        <v>4.9340999999999999</v>
      </c>
    </row>
    <row r="77" spans="1:8" x14ac:dyDescent="0.25">
      <c r="A77" t="s">
        <v>402</v>
      </c>
      <c r="B77" s="3">
        <v>42685</v>
      </c>
      <c r="C77">
        <v>48</v>
      </c>
      <c r="D77">
        <v>6.6265999999999998</v>
      </c>
      <c r="E77">
        <v>1.4562999999999999</v>
      </c>
      <c r="F77">
        <v>4.3864999999999998</v>
      </c>
      <c r="G77">
        <v>0.2198</v>
      </c>
      <c r="H77">
        <v>4.1784999999999997</v>
      </c>
    </row>
    <row r="78" spans="1:8" x14ac:dyDescent="0.25">
      <c r="A78" t="s">
        <v>406</v>
      </c>
      <c r="B78" s="3">
        <v>42685</v>
      </c>
      <c r="C78">
        <v>48</v>
      </c>
      <c r="D78">
        <v>5.0058999999999996</v>
      </c>
      <c r="E78">
        <v>0.98509999999999998</v>
      </c>
      <c r="F78">
        <v>2.718</v>
      </c>
      <c r="G78">
        <v>0.14280000000000001</v>
      </c>
      <c r="H78">
        <v>2.5541999999999998</v>
      </c>
    </row>
    <row r="79" spans="1:8" x14ac:dyDescent="0.25">
      <c r="A79" t="s">
        <v>231</v>
      </c>
      <c r="B79" s="3">
        <v>42656</v>
      </c>
      <c r="C79">
        <v>49</v>
      </c>
      <c r="D79">
        <v>8.8986999999999998</v>
      </c>
      <c r="E79">
        <v>1.7030000000000001</v>
      </c>
      <c r="F79">
        <v>5.2098000000000004</v>
      </c>
      <c r="G79">
        <v>0.33079999999999998</v>
      </c>
      <c r="H79">
        <v>4.6994999999999996</v>
      </c>
    </row>
    <row r="80" spans="1:8" x14ac:dyDescent="0.25">
      <c r="A80" t="s">
        <v>243</v>
      </c>
      <c r="B80" s="3">
        <v>42656</v>
      </c>
      <c r="C80">
        <v>49</v>
      </c>
      <c r="D80">
        <v>6.3101000000000003</v>
      </c>
      <c r="E80">
        <v>1.2523</v>
      </c>
      <c r="F80">
        <v>3.4205000000000001</v>
      </c>
      <c r="G80">
        <v>0.2016</v>
      </c>
      <c r="H80">
        <v>3.0977999999999999</v>
      </c>
    </row>
    <row r="81" spans="1:8" x14ac:dyDescent="0.25">
      <c r="A81" t="s">
        <v>265</v>
      </c>
      <c r="B81" s="3">
        <v>42656</v>
      </c>
      <c r="C81">
        <v>49</v>
      </c>
      <c r="D81">
        <v>8.5678999999999998</v>
      </c>
      <c r="E81">
        <v>1.9494</v>
      </c>
      <c r="F81">
        <v>4.6284999999999998</v>
      </c>
      <c r="G81">
        <v>0.31809999999999999</v>
      </c>
      <c r="H81">
        <v>4.1342999999999996</v>
      </c>
    </row>
    <row r="82" spans="1:8" x14ac:dyDescent="0.25">
      <c r="A82" t="s">
        <v>273</v>
      </c>
      <c r="B82" s="3">
        <v>42656</v>
      </c>
      <c r="C82">
        <v>49</v>
      </c>
      <c r="D82">
        <v>7.4127000000000001</v>
      </c>
      <c r="E82">
        <v>1.5699000000000001</v>
      </c>
      <c r="F82">
        <v>3.9849999999999999</v>
      </c>
      <c r="G82">
        <v>0.21290000000000001</v>
      </c>
      <c r="H82">
        <v>3.7292999999999998</v>
      </c>
    </row>
    <row r="83" spans="1:8" x14ac:dyDescent="0.25">
      <c r="A83" t="s">
        <v>276</v>
      </c>
      <c r="B83" s="3">
        <v>42656</v>
      </c>
      <c r="C83">
        <v>49</v>
      </c>
      <c r="D83">
        <v>8.7225000000000001</v>
      </c>
      <c r="E83">
        <v>2.0392000000000001</v>
      </c>
      <c r="F83">
        <v>5.0039999999999996</v>
      </c>
      <c r="G83">
        <v>0.29909999999999998</v>
      </c>
      <c r="H83">
        <v>4.7047999999999996</v>
      </c>
    </row>
    <row r="84" spans="1:8" x14ac:dyDescent="0.25">
      <c r="A84" t="s">
        <v>278</v>
      </c>
      <c r="B84" s="3">
        <v>42656</v>
      </c>
      <c r="C84">
        <v>49</v>
      </c>
      <c r="D84">
        <v>6.7925000000000004</v>
      </c>
      <c r="E84">
        <v>1.5702</v>
      </c>
      <c r="F84">
        <v>3.9441999999999999</v>
      </c>
      <c r="G84">
        <v>0.2661</v>
      </c>
      <c r="H84">
        <v>3.6200999999999999</v>
      </c>
    </row>
    <row r="85" spans="1:8" x14ac:dyDescent="0.25">
      <c r="A85" t="s">
        <v>293</v>
      </c>
      <c r="B85" s="3">
        <v>42656</v>
      </c>
      <c r="C85">
        <v>49</v>
      </c>
      <c r="D85">
        <v>6.7785000000000002</v>
      </c>
      <c r="E85">
        <v>1.1214999999999999</v>
      </c>
      <c r="F85">
        <v>4.1681999999999997</v>
      </c>
      <c r="G85">
        <v>0.15989999999999999</v>
      </c>
      <c r="H85">
        <v>3.8250000000000002</v>
      </c>
    </row>
    <row r="86" spans="1:8" x14ac:dyDescent="0.25">
      <c r="A86" t="s">
        <v>305</v>
      </c>
      <c r="B86" s="3">
        <v>42656</v>
      </c>
      <c r="C86">
        <v>49</v>
      </c>
      <c r="D86">
        <v>6.9772999999999996</v>
      </c>
      <c r="E86">
        <v>1.6594</v>
      </c>
      <c r="F86">
        <v>4.1192000000000002</v>
      </c>
      <c r="G86">
        <v>0.2767</v>
      </c>
      <c r="H86">
        <v>3.6909999999999998</v>
      </c>
    </row>
    <row r="87" spans="1:8" x14ac:dyDescent="0.25">
      <c r="A87" t="s">
        <v>315</v>
      </c>
      <c r="B87" s="3">
        <v>42656</v>
      </c>
      <c r="C87">
        <v>49</v>
      </c>
      <c r="D87">
        <v>5.8764000000000003</v>
      </c>
      <c r="E87">
        <v>1.2149000000000001</v>
      </c>
      <c r="F87">
        <v>3.3805000000000001</v>
      </c>
      <c r="G87">
        <v>0.18870000000000001</v>
      </c>
      <c r="H87">
        <v>3.0076000000000001</v>
      </c>
    </row>
    <row r="88" spans="1:8" x14ac:dyDescent="0.25">
      <c r="A88" t="s">
        <v>345</v>
      </c>
      <c r="B88" s="3">
        <v>42684</v>
      </c>
      <c r="C88">
        <v>49</v>
      </c>
      <c r="D88">
        <v>9.9316999999999993</v>
      </c>
      <c r="E88">
        <v>2.2709999999999999</v>
      </c>
      <c r="F88">
        <v>6.4387999999999996</v>
      </c>
      <c r="G88">
        <v>0.42420000000000002</v>
      </c>
      <c r="H88">
        <v>5.8704999999999998</v>
      </c>
    </row>
    <row r="89" spans="1:8" x14ac:dyDescent="0.25">
      <c r="A89" t="s">
        <v>349</v>
      </c>
      <c r="B89" s="3">
        <v>42684</v>
      </c>
      <c r="C89">
        <v>49</v>
      </c>
      <c r="D89">
        <v>7.1769999999999996</v>
      </c>
      <c r="E89">
        <v>1.8567</v>
      </c>
      <c r="F89">
        <v>4.3122999999999996</v>
      </c>
      <c r="G89">
        <v>0.38119999999999998</v>
      </c>
      <c r="H89">
        <v>4.0587</v>
      </c>
    </row>
    <row r="90" spans="1:8" x14ac:dyDescent="0.25">
      <c r="A90" t="s">
        <v>359</v>
      </c>
      <c r="B90" s="3">
        <v>42684</v>
      </c>
      <c r="C90">
        <v>49</v>
      </c>
      <c r="D90">
        <v>5.9824999999999999</v>
      </c>
      <c r="E90">
        <v>1.6161000000000001</v>
      </c>
      <c r="F90">
        <v>4.5941999999999998</v>
      </c>
      <c r="G90">
        <v>0.2011</v>
      </c>
      <c r="H90">
        <v>4.2041000000000004</v>
      </c>
    </row>
    <row r="91" spans="1:8" x14ac:dyDescent="0.25">
      <c r="A91" t="s">
        <v>368</v>
      </c>
      <c r="B91" s="3">
        <v>42685</v>
      </c>
      <c r="C91">
        <v>49</v>
      </c>
      <c r="D91">
        <v>5.7234999999999996</v>
      </c>
      <c r="E91">
        <v>1.2355</v>
      </c>
      <c r="F91">
        <v>3.4072</v>
      </c>
      <c r="G91">
        <v>0.1658</v>
      </c>
      <c r="H91">
        <v>3.0893000000000002</v>
      </c>
    </row>
    <row r="92" spans="1:8" x14ac:dyDescent="0.25">
      <c r="A92" t="s">
        <v>383</v>
      </c>
      <c r="B92" s="3">
        <v>42685</v>
      </c>
      <c r="C92">
        <v>49</v>
      </c>
      <c r="D92">
        <v>7.4596999999999998</v>
      </c>
      <c r="E92">
        <v>1.9249000000000001</v>
      </c>
      <c r="F92">
        <v>4.1394000000000002</v>
      </c>
      <c r="G92">
        <v>0.34789999999999999</v>
      </c>
      <c r="H92">
        <v>3.9</v>
      </c>
    </row>
    <row r="93" spans="1:8" x14ac:dyDescent="0.25">
      <c r="A93" t="s">
        <v>387</v>
      </c>
      <c r="B93" s="3">
        <v>42685</v>
      </c>
      <c r="C93">
        <v>49</v>
      </c>
      <c r="D93">
        <v>5.8207000000000004</v>
      </c>
      <c r="E93">
        <v>1.3887</v>
      </c>
      <c r="F93">
        <v>3.7323</v>
      </c>
      <c r="G93">
        <v>0.21099999999999999</v>
      </c>
      <c r="H93">
        <v>3.5106999999999999</v>
      </c>
    </row>
    <row r="94" spans="1:8" x14ac:dyDescent="0.25">
      <c r="A94" t="s">
        <v>391</v>
      </c>
      <c r="B94" s="3">
        <v>42685</v>
      </c>
      <c r="C94">
        <v>49</v>
      </c>
      <c r="D94">
        <v>12.3101</v>
      </c>
      <c r="E94">
        <v>2.38</v>
      </c>
      <c r="F94">
        <v>8.2761999999999993</v>
      </c>
      <c r="G94">
        <v>0.45850000000000002</v>
      </c>
      <c r="H94">
        <v>7.6451000000000002</v>
      </c>
    </row>
    <row r="95" spans="1:8" x14ac:dyDescent="0.25">
      <c r="A95" t="s">
        <v>392</v>
      </c>
      <c r="B95" s="3">
        <v>42685</v>
      </c>
      <c r="C95">
        <v>49</v>
      </c>
      <c r="D95">
        <v>8.0602</v>
      </c>
      <c r="E95">
        <v>2.0783999999999998</v>
      </c>
      <c r="F95">
        <v>4.8368000000000002</v>
      </c>
      <c r="G95">
        <v>0.4259</v>
      </c>
      <c r="H95">
        <v>4.3075999999999999</v>
      </c>
    </row>
    <row r="96" spans="1:8" x14ac:dyDescent="0.25">
      <c r="A96" t="s">
        <v>398</v>
      </c>
      <c r="B96" s="3">
        <v>42685</v>
      </c>
      <c r="C96">
        <v>49</v>
      </c>
      <c r="D96">
        <v>5.7990000000000004</v>
      </c>
      <c r="E96">
        <v>1.4034</v>
      </c>
      <c r="F96">
        <v>3.4912999999999998</v>
      </c>
      <c r="G96">
        <v>0.26640000000000003</v>
      </c>
      <c r="H96">
        <v>3.1993999999999998</v>
      </c>
    </row>
    <row r="97" spans="1:8" x14ac:dyDescent="0.25">
      <c r="A97" t="s">
        <v>408</v>
      </c>
      <c r="B97" s="3">
        <v>42685</v>
      </c>
      <c r="C97">
        <v>49</v>
      </c>
      <c r="D97">
        <v>8.6639999999999997</v>
      </c>
      <c r="E97">
        <v>2.2345000000000002</v>
      </c>
      <c r="F97">
        <v>5.0327000000000002</v>
      </c>
      <c r="G97">
        <v>0.41049999999999998</v>
      </c>
      <c r="H97">
        <v>4.7263000000000002</v>
      </c>
    </row>
    <row r="98" spans="1:8" x14ac:dyDescent="0.25">
      <c r="A98" t="s">
        <v>415</v>
      </c>
      <c r="B98" s="3">
        <v>42685</v>
      </c>
      <c r="C98">
        <v>49</v>
      </c>
      <c r="D98">
        <v>6.6014999999999997</v>
      </c>
      <c r="E98">
        <v>1.4661</v>
      </c>
      <c r="F98">
        <v>4.1664000000000003</v>
      </c>
      <c r="G98">
        <v>0.23849999999999999</v>
      </c>
      <c r="H98">
        <v>3.9445000000000001</v>
      </c>
    </row>
    <row r="99" spans="1:8" x14ac:dyDescent="0.25">
      <c r="A99" t="s">
        <v>419</v>
      </c>
      <c r="B99" s="3">
        <v>42685</v>
      </c>
      <c r="C99">
        <v>49</v>
      </c>
      <c r="D99">
        <v>7.52</v>
      </c>
      <c r="E99">
        <v>1.4690000000000001</v>
      </c>
      <c r="F99">
        <v>4.7424999999999997</v>
      </c>
      <c r="G99">
        <v>0.21460000000000001</v>
      </c>
      <c r="H99">
        <v>4.4946000000000002</v>
      </c>
    </row>
    <row r="100" spans="1:8" x14ac:dyDescent="0.25">
      <c r="A100" t="s">
        <v>236</v>
      </c>
      <c r="B100" s="3">
        <v>42656</v>
      </c>
      <c r="C100">
        <v>50</v>
      </c>
      <c r="D100">
        <v>9.2436000000000007</v>
      </c>
      <c r="E100">
        <v>1.8242</v>
      </c>
      <c r="F100">
        <v>5.3676000000000004</v>
      </c>
      <c r="G100">
        <v>0.33539999999999998</v>
      </c>
      <c r="H100">
        <v>4.7804000000000002</v>
      </c>
    </row>
    <row r="101" spans="1:8" x14ac:dyDescent="0.25">
      <c r="A101" t="s">
        <v>246</v>
      </c>
      <c r="B101" s="3">
        <v>42656</v>
      </c>
      <c r="C101">
        <v>50</v>
      </c>
      <c r="D101">
        <v>8.3600999999999992</v>
      </c>
      <c r="E101">
        <v>1.6577</v>
      </c>
      <c r="F101">
        <v>4.8704000000000001</v>
      </c>
      <c r="G101">
        <v>0.25950000000000001</v>
      </c>
      <c r="H101">
        <v>4.3586</v>
      </c>
    </row>
    <row r="102" spans="1:8" x14ac:dyDescent="0.25">
      <c r="A102" t="s">
        <v>253</v>
      </c>
      <c r="B102" s="3">
        <v>42656</v>
      </c>
      <c r="C102">
        <v>50</v>
      </c>
      <c r="D102">
        <v>8.9161000000000001</v>
      </c>
      <c r="E102">
        <v>1.7634000000000001</v>
      </c>
      <c r="F102">
        <v>4.6891999999999996</v>
      </c>
      <c r="G102">
        <v>0.28560000000000002</v>
      </c>
      <c r="H102">
        <v>4.3872999999999998</v>
      </c>
    </row>
    <row r="103" spans="1:8" x14ac:dyDescent="0.25">
      <c r="A103" t="s">
        <v>262</v>
      </c>
      <c r="B103" s="3">
        <v>42656</v>
      </c>
      <c r="C103">
        <v>50</v>
      </c>
      <c r="D103">
        <v>7.7084999999999999</v>
      </c>
      <c r="E103">
        <v>1.8887</v>
      </c>
      <c r="F103">
        <v>4.3417000000000003</v>
      </c>
      <c r="G103">
        <v>0.31390000000000001</v>
      </c>
      <c r="H103">
        <v>4.0377000000000001</v>
      </c>
    </row>
    <row r="104" spans="1:8" x14ac:dyDescent="0.25">
      <c r="A104" t="s">
        <v>271</v>
      </c>
      <c r="B104" s="3">
        <v>42656</v>
      </c>
      <c r="C104">
        <v>50</v>
      </c>
      <c r="D104">
        <v>8.1590000000000007</v>
      </c>
      <c r="E104">
        <v>1.9540999999999999</v>
      </c>
      <c r="F104">
        <v>4.7625000000000002</v>
      </c>
      <c r="G104">
        <v>0.3332</v>
      </c>
      <c r="H104">
        <v>4.4207999999999998</v>
      </c>
    </row>
    <row r="105" spans="1:8" x14ac:dyDescent="0.25">
      <c r="A105" t="s">
        <v>282</v>
      </c>
      <c r="B105" s="3">
        <v>42656</v>
      </c>
      <c r="C105">
        <v>50</v>
      </c>
      <c r="D105">
        <v>7.6242000000000001</v>
      </c>
      <c r="E105">
        <v>1.2675000000000001</v>
      </c>
      <c r="F105">
        <v>4.7068000000000003</v>
      </c>
      <c r="G105">
        <v>0.1724</v>
      </c>
      <c r="H105">
        <v>4.1913999999999998</v>
      </c>
    </row>
    <row r="106" spans="1:8" x14ac:dyDescent="0.25">
      <c r="A106" t="s">
        <v>290</v>
      </c>
      <c r="B106" s="3">
        <v>42656</v>
      </c>
      <c r="C106">
        <v>50</v>
      </c>
      <c r="D106">
        <v>8.6710999999999991</v>
      </c>
      <c r="E106">
        <v>2.1627999999999998</v>
      </c>
      <c r="F106">
        <v>5.3025000000000002</v>
      </c>
      <c r="G106">
        <v>0.41789999999999999</v>
      </c>
      <c r="H106">
        <v>4.9264000000000001</v>
      </c>
    </row>
    <row r="107" spans="1:8" x14ac:dyDescent="0.25">
      <c r="A107" t="s">
        <v>298</v>
      </c>
      <c r="B107" s="3">
        <v>42656</v>
      </c>
      <c r="C107">
        <v>50</v>
      </c>
      <c r="D107">
        <v>6.8879000000000001</v>
      </c>
      <c r="E107">
        <v>1.3938999999999999</v>
      </c>
      <c r="F107">
        <v>3.8500999999999999</v>
      </c>
      <c r="G107">
        <v>0.22950000000000001</v>
      </c>
      <c r="H107">
        <v>3.4727000000000001</v>
      </c>
    </row>
    <row r="108" spans="1:8" x14ac:dyDescent="0.25">
      <c r="A108" t="s">
        <v>356</v>
      </c>
      <c r="B108" s="3">
        <v>42684</v>
      </c>
      <c r="C108">
        <v>50</v>
      </c>
      <c r="D108">
        <v>12.112</v>
      </c>
      <c r="E108">
        <v>2.3820999999999999</v>
      </c>
      <c r="F108">
        <v>7.3658000000000001</v>
      </c>
      <c r="G108">
        <v>0.41620000000000001</v>
      </c>
      <c r="H108">
        <v>6.8966000000000003</v>
      </c>
    </row>
    <row r="109" spans="1:8" x14ac:dyDescent="0.25">
      <c r="A109" t="s">
        <v>363</v>
      </c>
      <c r="B109" s="3">
        <v>42684</v>
      </c>
      <c r="C109">
        <v>50</v>
      </c>
      <c r="D109">
        <v>7.6334999999999997</v>
      </c>
      <c r="E109">
        <v>1.5084</v>
      </c>
      <c r="F109">
        <v>4.7218999999999998</v>
      </c>
      <c r="G109">
        <v>0.20180000000000001</v>
      </c>
      <c r="H109">
        <v>4.3369</v>
      </c>
    </row>
    <row r="110" spans="1:8" x14ac:dyDescent="0.25">
      <c r="A110" t="s">
        <v>379</v>
      </c>
      <c r="B110" s="3">
        <v>42685</v>
      </c>
      <c r="C110">
        <v>50</v>
      </c>
      <c r="D110">
        <v>9.0861000000000001</v>
      </c>
      <c r="E110">
        <v>1.8540000000000001</v>
      </c>
      <c r="F110">
        <v>5.29</v>
      </c>
      <c r="G110">
        <v>0.30980000000000002</v>
      </c>
      <c r="H110">
        <v>4.7043999999999997</v>
      </c>
    </row>
    <row r="111" spans="1:8" x14ac:dyDescent="0.25">
      <c r="A111" t="s">
        <v>412</v>
      </c>
      <c r="B111" s="3">
        <v>42685</v>
      </c>
      <c r="C111">
        <v>50</v>
      </c>
      <c r="D111">
        <v>7.5545</v>
      </c>
      <c r="E111">
        <v>1.5318000000000001</v>
      </c>
      <c r="F111">
        <v>4.8535000000000004</v>
      </c>
      <c r="G111">
        <v>0.26729999999999998</v>
      </c>
      <c r="H111">
        <v>4.5296000000000003</v>
      </c>
    </row>
    <row r="112" spans="1:8" x14ac:dyDescent="0.25">
      <c r="A112" t="s">
        <v>272</v>
      </c>
      <c r="B112" s="3">
        <v>42656</v>
      </c>
      <c r="C112">
        <v>51</v>
      </c>
      <c r="D112">
        <v>7.3175999999999997</v>
      </c>
      <c r="E112">
        <v>1.8015000000000001</v>
      </c>
      <c r="F112">
        <v>4.3506</v>
      </c>
      <c r="G112">
        <v>0.32819999999999999</v>
      </c>
      <c r="H112">
        <v>4.0092999999999996</v>
      </c>
    </row>
    <row r="113" spans="1:8" x14ac:dyDescent="0.25">
      <c r="A113" t="s">
        <v>274</v>
      </c>
      <c r="B113" s="3">
        <v>42656</v>
      </c>
      <c r="C113">
        <v>51</v>
      </c>
      <c r="D113">
        <v>6.6341000000000001</v>
      </c>
      <c r="E113">
        <v>1.3992</v>
      </c>
      <c r="F113">
        <v>4.2516999999999996</v>
      </c>
      <c r="G113">
        <v>0.21479999999999999</v>
      </c>
      <c r="H113">
        <v>3.9016999999999999</v>
      </c>
    </row>
    <row r="114" spans="1:8" x14ac:dyDescent="0.25">
      <c r="A114" t="s">
        <v>275</v>
      </c>
      <c r="B114" s="3">
        <v>42656</v>
      </c>
      <c r="C114">
        <v>51</v>
      </c>
      <c r="D114">
        <v>9.2416</v>
      </c>
      <c r="E114">
        <v>2.6945999999999999</v>
      </c>
      <c r="F114">
        <v>5.3662999999999998</v>
      </c>
      <c r="G114">
        <v>0.55879999999999996</v>
      </c>
      <c r="H114">
        <v>4.8133999999999997</v>
      </c>
    </row>
    <row r="115" spans="1:8" x14ac:dyDescent="0.25">
      <c r="A115" t="s">
        <v>277</v>
      </c>
      <c r="B115" s="3">
        <v>42656</v>
      </c>
      <c r="C115">
        <v>51</v>
      </c>
      <c r="D115">
        <v>7.1394000000000002</v>
      </c>
      <c r="E115">
        <v>1.3185</v>
      </c>
      <c r="F115">
        <v>4.1745000000000001</v>
      </c>
      <c r="G115">
        <v>0.19500000000000001</v>
      </c>
      <c r="H115">
        <v>3.8128000000000002</v>
      </c>
    </row>
    <row r="116" spans="1:8" x14ac:dyDescent="0.25">
      <c r="A116" t="s">
        <v>284</v>
      </c>
      <c r="B116" s="3">
        <v>42656</v>
      </c>
      <c r="C116">
        <v>51</v>
      </c>
      <c r="D116">
        <v>5.8727</v>
      </c>
      <c r="E116">
        <v>1.1748000000000001</v>
      </c>
      <c r="F116">
        <v>3.8801999999999999</v>
      </c>
      <c r="G116">
        <v>0.1658</v>
      </c>
      <c r="H116">
        <v>3.6164000000000001</v>
      </c>
    </row>
    <row r="117" spans="1:8" x14ac:dyDescent="0.25">
      <c r="A117" t="s">
        <v>292</v>
      </c>
      <c r="B117" s="3">
        <v>42656</v>
      </c>
      <c r="C117">
        <v>51</v>
      </c>
      <c r="D117">
        <v>7.1212999999999997</v>
      </c>
      <c r="E117">
        <v>1.7385999999999999</v>
      </c>
      <c r="F117">
        <v>4.9169999999999998</v>
      </c>
      <c r="G117">
        <v>0.31230000000000002</v>
      </c>
      <c r="H117">
        <v>3.6793999999999998</v>
      </c>
    </row>
    <row r="118" spans="1:8" x14ac:dyDescent="0.25">
      <c r="A118" t="s">
        <v>294</v>
      </c>
      <c r="B118" s="3">
        <v>42656</v>
      </c>
      <c r="C118">
        <v>51</v>
      </c>
      <c r="D118">
        <v>9.4642999999999997</v>
      </c>
      <c r="E118">
        <v>1.7419</v>
      </c>
      <c r="F118">
        <v>6.4542000000000002</v>
      </c>
      <c r="G118">
        <v>0.30459999999999998</v>
      </c>
      <c r="H118">
        <v>6.0759999999999996</v>
      </c>
    </row>
    <row r="119" spans="1:8" x14ac:dyDescent="0.25">
      <c r="A119" t="s">
        <v>308</v>
      </c>
      <c r="B119" s="3">
        <v>42656</v>
      </c>
      <c r="C119">
        <v>51</v>
      </c>
      <c r="D119">
        <v>8.2187999999999999</v>
      </c>
      <c r="E119">
        <v>1.548</v>
      </c>
      <c r="F119">
        <v>5.0928000000000004</v>
      </c>
      <c r="G119">
        <v>0.24340000000000001</v>
      </c>
      <c r="H119">
        <v>4.5928000000000004</v>
      </c>
    </row>
    <row r="120" spans="1:8" x14ac:dyDescent="0.25">
      <c r="A120" t="s">
        <v>353</v>
      </c>
      <c r="B120" s="3">
        <v>42684</v>
      </c>
      <c r="C120">
        <v>51</v>
      </c>
      <c r="D120">
        <v>8.0106000000000002</v>
      </c>
      <c r="E120">
        <v>1.8673</v>
      </c>
      <c r="F120">
        <v>5.2180999999999997</v>
      </c>
      <c r="G120">
        <v>0.37259999999999999</v>
      </c>
      <c r="H120">
        <v>4.7904999999999998</v>
      </c>
    </row>
    <row r="121" spans="1:8" x14ac:dyDescent="0.25">
      <c r="A121" t="s">
        <v>373</v>
      </c>
      <c r="B121" s="3">
        <v>42685</v>
      </c>
      <c r="C121">
        <v>51</v>
      </c>
      <c r="D121">
        <v>9.6148000000000007</v>
      </c>
      <c r="E121">
        <v>2.4609999999999999</v>
      </c>
      <c r="F121">
        <v>5.3715999999999999</v>
      </c>
      <c r="G121">
        <v>0.46229999999999999</v>
      </c>
      <c r="H121">
        <v>4.8932000000000002</v>
      </c>
    </row>
    <row r="122" spans="1:8" x14ac:dyDescent="0.25">
      <c r="A122" t="s">
        <v>375</v>
      </c>
      <c r="B122" s="3">
        <v>42685</v>
      </c>
      <c r="C122">
        <v>51</v>
      </c>
      <c r="D122">
        <v>7.1497000000000002</v>
      </c>
      <c r="E122">
        <v>1.3845000000000001</v>
      </c>
      <c r="F122">
        <v>4.0688000000000004</v>
      </c>
      <c r="G122">
        <v>0.20230000000000001</v>
      </c>
      <c r="H122">
        <v>3.8277999999999999</v>
      </c>
    </row>
    <row r="123" spans="1:8" x14ac:dyDescent="0.25">
      <c r="A123" t="s">
        <v>377</v>
      </c>
      <c r="B123" s="3">
        <v>42685</v>
      </c>
      <c r="C123">
        <v>51</v>
      </c>
      <c r="D123">
        <v>10.8742</v>
      </c>
      <c r="E123">
        <v>2.4729999999999999</v>
      </c>
      <c r="F123">
        <v>6.8067000000000002</v>
      </c>
      <c r="G123">
        <v>0.44169999999999998</v>
      </c>
      <c r="H123">
        <v>6.3548</v>
      </c>
    </row>
    <row r="124" spans="1:8" x14ac:dyDescent="0.25">
      <c r="A124" t="s">
        <v>396</v>
      </c>
      <c r="B124" s="3">
        <v>42685</v>
      </c>
      <c r="C124">
        <v>51</v>
      </c>
      <c r="D124">
        <v>9.3815000000000008</v>
      </c>
      <c r="E124">
        <v>1.8903000000000001</v>
      </c>
      <c r="F124">
        <v>6.0738000000000003</v>
      </c>
      <c r="G124">
        <v>0.31419999999999998</v>
      </c>
      <c r="H124">
        <v>5.7027000000000001</v>
      </c>
    </row>
    <row r="125" spans="1:8" x14ac:dyDescent="0.25">
      <c r="A125" t="s">
        <v>248</v>
      </c>
      <c r="B125" s="3">
        <v>42656</v>
      </c>
      <c r="C125">
        <v>52</v>
      </c>
      <c r="D125">
        <v>8.2218</v>
      </c>
      <c r="E125">
        <v>1.7923</v>
      </c>
      <c r="F125">
        <v>4.6425999999999998</v>
      </c>
      <c r="G125">
        <v>0.26719999999999999</v>
      </c>
      <c r="H125">
        <v>4.2744999999999997</v>
      </c>
    </row>
    <row r="126" spans="1:8" x14ac:dyDescent="0.25">
      <c r="A126" t="s">
        <v>258</v>
      </c>
      <c r="B126" s="3">
        <v>42656</v>
      </c>
      <c r="C126">
        <v>52</v>
      </c>
      <c r="D126">
        <v>9.5503999999999998</v>
      </c>
      <c r="E126">
        <v>1.9763999999999999</v>
      </c>
      <c r="F126">
        <v>5.6521999999999997</v>
      </c>
      <c r="G126">
        <v>0.32769999999999999</v>
      </c>
      <c r="H126">
        <v>5.2190000000000003</v>
      </c>
    </row>
    <row r="127" spans="1:8" x14ac:dyDescent="0.25">
      <c r="A127" t="s">
        <v>267</v>
      </c>
      <c r="B127" s="3">
        <v>42656</v>
      </c>
      <c r="C127">
        <v>52</v>
      </c>
      <c r="D127">
        <v>5.0122999999999998</v>
      </c>
      <c r="E127">
        <v>1.1325000000000001</v>
      </c>
      <c r="F127">
        <v>3.7820999999999998</v>
      </c>
      <c r="G127">
        <v>0.18890000000000001</v>
      </c>
      <c r="H127">
        <v>3.5365000000000002</v>
      </c>
    </row>
    <row r="128" spans="1:8" x14ac:dyDescent="0.25">
      <c r="A128" t="s">
        <v>281</v>
      </c>
      <c r="B128" s="3">
        <v>42656</v>
      </c>
      <c r="C128">
        <v>52</v>
      </c>
      <c r="D128">
        <v>9.4116</v>
      </c>
      <c r="E128">
        <v>1.833</v>
      </c>
      <c r="F128">
        <v>5.3800999999999997</v>
      </c>
      <c r="G128">
        <v>0.30020000000000002</v>
      </c>
      <c r="H128">
        <v>4.8662000000000001</v>
      </c>
    </row>
    <row r="129" spans="1:8" x14ac:dyDescent="0.25">
      <c r="A129" t="s">
        <v>302</v>
      </c>
      <c r="B129" s="3">
        <v>42656</v>
      </c>
      <c r="C129">
        <v>52</v>
      </c>
      <c r="D129">
        <v>5.4378000000000002</v>
      </c>
      <c r="E129">
        <v>1.3442000000000001</v>
      </c>
      <c r="F129">
        <v>3.0884999999999998</v>
      </c>
      <c r="G129">
        <v>0.2228</v>
      </c>
      <c r="H129">
        <v>3.4390000000000001</v>
      </c>
    </row>
    <row r="130" spans="1:8" x14ac:dyDescent="0.25">
      <c r="A130" t="s">
        <v>312</v>
      </c>
      <c r="B130" s="3">
        <v>42656</v>
      </c>
      <c r="C130">
        <v>52</v>
      </c>
      <c r="D130">
        <v>12.467700000000001</v>
      </c>
      <c r="E130">
        <v>1.5804</v>
      </c>
      <c r="F130">
        <v>9.3163999999999998</v>
      </c>
      <c r="G130">
        <v>0.26590000000000003</v>
      </c>
      <c r="H130">
        <v>7.6424000000000003</v>
      </c>
    </row>
    <row r="131" spans="1:8" x14ac:dyDescent="0.25">
      <c r="A131" t="s">
        <v>330</v>
      </c>
      <c r="B131" s="3">
        <v>42684</v>
      </c>
      <c r="C131">
        <v>52</v>
      </c>
      <c r="D131">
        <v>9.0737000000000005</v>
      </c>
      <c r="E131">
        <v>1.9334</v>
      </c>
      <c r="F131">
        <v>5.4104000000000001</v>
      </c>
      <c r="G131">
        <v>0.33150000000000002</v>
      </c>
      <c r="H131">
        <v>4.9237000000000002</v>
      </c>
    </row>
    <row r="132" spans="1:8" x14ac:dyDescent="0.25">
      <c r="A132" t="s">
        <v>341</v>
      </c>
      <c r="B132" s="3">
        <v>42684</v>
      </c>
      <c r="C132">
        <v>52</v>
      </c>
      <c r="D132">
        <v>11.6563</v>
      </c>
      <c r="E132">
        <v>2.6383000000000001</v>
      </c>
      <c r="F132">
        <v>7.0430999999999999</v>
      </c>
      <c r="G132">
        <v>0.4788</v>
      </c>
      <c r="H132">
        <v>6.0183999999999997</v>
      </c>
    </row>
    <row r="133" spans="1:8" x14ac:dyDescent="0.25">
      <c r="A133" t="s">
        <v>346</v>
      </c>
      <c r="B133" s="3">
        <v>42684</v>
      </c>
      <c r="C133">
        <v>52</v>
      </c>
      <c r="D133">
        <v>8.8605999999999998</v>
      </c>
      <c r="E133">
        <v>2.2008999999999999</v>
      </c>
      <c r="F133">
        <v>4.9242999999999997</v>
      </c>
      <c r="G133">
        <v>0.42880000000000001</v>
      </c>
      <c r="H133">
        <v>4.5450999999999997</v>
      </c>
    </row>
    <row r="134" spans="1:8" x14ac:dyDescent="0.25">
      <c r="A134" t="s">
        <v>369</v>
      </c>
      <c r="B134" s="3">
        <v>42685</v>
      </c>
      <c r="C134">
        <v>52</v>
      </c>
      <c r="D134">
        <v>7.2178000000000004</v>
      </c>
      <c r="E134">
        <v>1.6205000000000001</v>
      </c>
      <c r="F134">
        <v>4.3197999999999999</v>
      </c>
      <c r="G134">
        <v>0.28649999999999998</v>
      </c>
      <c r="H134">
        <v>3.9792000000000001</v>
      </c>
    </row>
    <row r="135" spans="1:8" x14ac:dyDescent="0.25">
      <c r="A135" t="s">
        <v>247</v>
      </c>
      <c r="B135" s="3">
        <v>42656</v>
      </c>
      <c r="C135">
        <v>53</v>
      </c>
      <c r="D135">
        <v>12.106199999999999</v>
      </c>
      <c r="E135">
        <v>2.2544</v>
      </c>
      <c r="F135">
        <v>7.2595000000000001</v>
      </c>
      <c r="G135">
        <v>0.35066999999999998</v>
      </c>
      <c r="H135">
        <v>6.649</v>
      </c>
    </row>
    <row r="136" spans="1:8" x14ac:dyDescent="0.25">
      <c r="A136" t="s">
        <v>285</v>
      </c>
      <c r="B136" s="3">
        <v>42656</v>
      </c>
      <c r="C136">
        <v>53</v>
      </c>
      <c r="D136">
        <v>10.987299999999999</v>
      </c>
      <c r="E136">
        <v>2.0032999999999999</v>
      </c>
      <c r="F136">
        <v>6.6048</v>
      </c>
      <c r="G136">
        <v>0.2949</v>
      </c>
      <c r="H136">
        <v>5.9759000000000002</v>
      </c>
    </row>
    <row r="137" spans="1:8" x14ac:dyDescent="0.25">
      <c r="A137" t="s">
        <v>304</v>
      </c>
      <c r="B137" s="3">
        <v>42656</v>
      </c>
      <c r="C137">
        <v>53</v>
      </c>
      <c r="D137">
        <v>7.0038999999999998</v>
      </c>
      <c r="E137">
        <v>1.6155999999999999</v>
      </c>
      <c r="F137">
        <v>4.0099</v>
      </c>
      <c r="G137">
        <v>0.27429999999999999</v>
      </c>
      <c r="H137">
        <v>3.6518000000000002</v>
      </c>
    </row>
    <row r="138" spans="1:8" x14ac:dyDescent="0.25">
      <c r="A138" t="s">
        <v>366</v>
      </c>
      <c r="B138" s="3">
        <v>42684</v>
      </c>
      <c r="C138">
        <v>53</v>
      </c>
      <c r="D138">
        <v>8.3914000000000009</v>
      </c>
      <c r="E138">
        <v>1.5354000000000001</v>
      </c>
      <c r="F138">
        <v>4.734</v>
      </c>
      <c r="G138">
        <v>0.1983</v>
      </c>
      <c r="H138">
        <v>4.2359999999999998</v>
      </c>
    </row>
    <row r="139" spans="1:8" x14ac:dyDescent="0.25">
      <c r="A139" t="s">
        <v>403</v>
      </c>
      <c r="B139" s="3">
        <v>42685</v>
      </c>
      <c r="C139">
        <v>53</v>
      </c>
      <c r="D139">
        <v>8.1068999999999996</v>
      </c>
      <c r="E139">
        <v>1.7582</v>
      </c>
      <c r="F139">
        <v>4.7361000000000004</v>
      </c>
      <c r="G139">
        <v>0.2984</v>
      </c>
      <c r="H139">
        <v>4.5541</v>
      </c>
    </row>
    <row r="140" spans="1:8" x14ac:dyDescent="0.25">
      <c r="A140" t="s">
        <v>225</v>
      </c>
      <c r="B140" s="3">
        <v>42656</v>
      </c>
      <c r="C140">
        <v>54</v>
      </c>
      <c r="D140">
        <v>8.5399999999999991</v>
      </c>
      <c r="E140">
        <v>1.6128</v>
      </c>
      <c r="F140">
        <v>4.9774000000000003</v>
      </c>
      <c r="G140">
        <v>0.28050000000000003</v>
      </c>
      <c r="H140">
        <v>4.6420000000000003</v>
      </c>
    </row>
    <row r="141" spans="1:8" x14ac:dyDescent="0.25">
      <c r="A141" t="s">
        <v>241</v>
      </c>
      <c r="B141" s="3">
        <v>42656</v>
      </c>
      <c r="C141">
        <v>54</v>
      </c>
      <c r="D141">
        <v>9.5340000000000007</v>
      </c>
      <c r="E141">
        <v>2.1078000000000001</v>
      </c>
      <c r="F141">
        <v>5.1147</v>
      </c>
      <c r="G141">
        <v>0.3392</v>
      </c>
      <c r="H141">
        <v>4.7766999999999999</v>
      </c>
    </row>
    <row r="142" spans="1:8" x14ac:dyDescent="0.25">
      <c r="A142" t="s">
        <v>249</v>
      </c>
      <c r="B142" s="3">
        <v>42656</v>
      </c>
      <c r="C142">
        <v>54</v>
      </c>
      <c r="D142">
        <v>10.463100000000001</v>
      </c>
      <c r="E142">
        <v>2.7823000000000002</v>
      </c>
      <c r="F142">
        <v>5.5137</v>
      </c>
      <c r="G142">
        <v>0.50519999999999998</v>
      </c>
      <c r="H142">
        <v>5.0595999999999997</v>
      </c>
    </row>
    <row r="143" spans="1:8" x14ac:dyDescent="0.25">
      <c r="A143" t="s">
        <v>279</v>
      </c>
      <c r="B143" s="3">
        <v>42656</v>
      </c>
      <c r="C143">
        <v>54</v>
      </c>
      <c r="D143">
        <v>13.734299999999999</v>
      </c>
      <c r="E143">
        <v>3.5101</v>
      </c>
      <c r="F143">
        <v>7.7367999999999997</v>
      </c>
      <c r="G143">
        <v>0.61860000000000004</v>
      </c>
      <c r="H143">
        <v>7.0578000000000003</v>
      </c>
    </row>
    <row r="144" spans="1:8" x14ac:dyDescent="0.25">
      <c r="A144" t="s">
        <v>311</v>
      </c>
      <c r="B144" s="3">
        <v>42656</v>
      </c>
      <c r="C144">
        <v>54</v>
      </c>
      <c r="D144">
        <v>6.7129000000000003</v>
      </c>
      <c r="E144">
        <v>1.2902</v>
      </c>
      <c r="F144">
        <v>3.8671000000000002</v>
      </c>
      <c r="G144">
        <v>0.18390000000000001</v>
      </c>
      <c r="H144">
        <v>3.5606</v>
      </c>
    </row>
    <row r="145" spans="1:8" x14ac:dyDescent="0.25">
      <c r="A145" t="s">
        <v>325</v>
      </c>
      <c r="B145" s="3">
        <v>42684</v>
      </c>
      <c r="C145">
        <v>54</v>
      </c>
      <c r="D145">
        <v>10.882</v>
      </c>
      <c r="E145">
        <v>2.6793999999999998</v>
      </c>
      <c r="F145">
        <v>6.1554000000000002</v>
      </c>
      <c r="G145">
        <v>0.48420000000000002</v>
      </c>
      <c r="H145">
        <v>5.6966999999999999</v>
      </c>
    </row>
    <row r="146" spans="1:8" x14ac:dyDescent="0.25">
      <c r="A146" t="s">
        <v>374</v>
      </c>
      <c r="B146" s="3">
        <v>42685</v>
      </c>
      <c r="C146">
        <v>54</v>
      </c>
      <c r="D146">
        <v>12.7715</v>
      </c>
      <c r="E146">
        <v>3.6337999999999999</v>
      </c>
      <c r="F146">
        <v>7.4084000000000003</v>
      </c>
      <c r="G146">
        <v>0.69094999999999995</v>
      </c>
      <c r="H146">
        <v>6.8722000000000003</v>
      </c>
    </row>
    <row r="147" spans="1:8" x14ac:dyDescent="0.25">
      <c r="A147" t="s">
        <v>390</v>
      </c>
      <c r="B147" s="3">
        <v>42685</v>
      </c>
      <c r="C147">
        <v>54</v>
      </c>
      <c r="D147">
        <v>12.7736</v>
      </c>
      <c r="E147">
        <v>3.165</v>
      </c>
      <c r="F147">
        <v>7.8192000000000004</v>
      </c>
      <c r="G147">
        <v>0.61419999999999997</v>
      </c>
      <c r="H147">
        <v>7.3724999999999996</v>
      </c>
    </row>
    <row r="148" spans="1:8" x14ac:dyDescent="0.25">
      <c r="A148" t="s">
        <v>410</v>
      </c>
      <c r="B148" s="3">
        <v>42685</v>
      </c>
      <c r="C148">
        <v>54</v>
      </c>
      <c r="D148">
        <v>11.356</v>
      </c>
      <c r="E148">
        <v>2.5767000000000002</v>
      </c>
      <c r="F148">
        <v>7.6661999999999999</v>
      </c>
      <c r="G148">
        <v>0.52100000000000002</v>
      </c>
      <c r="H148">
        <v>7.1821999999999999</v>
      </c>
    </row>
    <row r="149" spans="1:8" x14ac:dyDescent="0.25">
      <c r="A149" t="s">
        <v>226</v>
      </c>
      <c r="B149" s="3">
        <v>42656</v>
      </c>
      <c r="C149">
        <v>55</v>
      </c>
      <c r="D149">
        <v>7.1928000000000001</v>
      </c>
      <c r="E149">
        <v>1.4781</v>
      </c>
      <c r="F149">
        <v>3.7092000000000001</v>
      </c>
      <c r="G149">
        <v>0.2351</v>
      </c>
      <c r="H149">
        <v>3.4796</v>
      </c>
    </row>
    <row r="150" spans="1:8" x14ac:dyDescent="0.25">
      <c r="A150" t="s">
        <v>237</v>
      </c>
      <c r="B150" s="3">
        <v>42656</v>
      </c>
      <c r="C150">
        <v>55</v>
      </c>
      <c r="D150">
        <v>7.8555000000000001</v>
      </c>
      <c r="E150">
        <v>1.3593999999999999</v>
      </c>
      <c r="F150">
        <v>4.7701000000000002</v>
      </c>
      <c r="G150">
        <v>0.2213</v>
      </c>
      <c r="H150">
        <v>4.0572999999999997</v>
      </c>
    </row>
    <row r="151" spans="1:8" x14ac:dyDescent="0.25">
      <c r="A151" t="s">
        <v>238</v>
      </c>
      <c r="B151" s="3">
        <v>42656</v>
      </c>
      <c r="C151">
        <v>55</v>
      </c>
      <c r="D151">
        <v>7.6044999999999998</v>
      </c>
      <c r="E151">
        <v>1.5355000000000001</v>
      </c>
      <c r="F151">
        <v>4.5759999999999996</v>
      </c>
      <c r="G151">
        <v>0.2243</v>
      </c>
      <c r="H151">
        <v>4.2470999999999997</v>
      </c>
    </row>
    <row r="152" spans="1:8" x14ac:dyDescent="0.25">
      <c r="A152" t="s">
        <v>254</v>
      </c>
      <c r="B152" s="3">
        <v>42656</v>
      </c>
      <c r="C152">
        <v>55</v>
      </c>
      <c r="D152">
        <v>10.125400000000001</v>
      </c>
      <c r="E152">
        <v>1.8025</v>
      </c>
      <c r="F152">
        <v>5.1936999999999998</v>
      </c>
      <c r="G152">
        <v>0.30690000000000001</v>
      </c>
      <c r="H152">
        <v>4.7946999999999997</v>
      </c>
    </row>
    <row r="153" spans="1:8" x14ac:dyDescent="0.25">
      <c r="A153" t="s">
        <v>268</v>
      </c>
      <c r="B153" s="3">
        <v>42656</v>
      </c>
      <c r="C153">
        <v>55</v>
      </c>
      <c r="D153">
        <v>11.924799999999999</v>
      </c>
      <c r="E153">
        <v>2.9047999999999998</v>
      </c>
      <c r="F153">
        <v>7.0231000000000003</v>
      </c>
      <c r="G153">
        <v>0.48480000000000001</v>
      </c>
      <c r="H153">
        <v>6.3291000000000004</v>
      </c>
    </row>
    <row r="154" spans="1:8" x14ac:dyDescent="0.25">
      <c r="A154" t="s">
        <v>289</v>
      </c>
      <c r="B154" s="3">
        <v>42656</v>
      </c>
      <c r="C154">
        <v>55</v>
      </c>
      <c r="D154">
        <v>11.585900000000001</v>
      </c>
      <c r="E154">
        <v>2.5882999999999998</v>
      </c>
      <c r="F154">
        <v>6.2309999999999999</v>
      </c>
      <c r="G154">
        <v>0.44729999999999998</v>
      </c>
      <c r="H154">
        <v>5.6951000000000001</v>
      </c>
    </row>
    <row r="155" spans="1:8" x14ac:dyDescent="0.25">
      <c r="A155" t="s">
        <v>300</v>
      </c>
      <c r="B155" s="3">
        <v>42656</v>
      </c>
      <c r="C155">
        <v>55</v>
      </c>
      <c r="D155">
        <v>5.9484000000000004</v>
      </c>
      <c r="E155">
        <v>1.2201</v>
      </c>
      <c r="F155">
        <v>4.2511000000000001</v>
      </c>
      <c r="G155">
        <v>0.19</v>
      </c>
      <c r="H155">
        <v>3.8241999999999998</v>
      </c>
    </row>
    <row r="156" spans="1:8" x14ac:dyDescent="0.25">
      <c r="A156" t="s">
        <v>328</v>
      </c>
      <c r="B156" s="3">
        <v>42684</v>
      </c>
      <c r="C156">
        <v>55</v>
      </c>
      <c r="D156">
        <v>14.150499999999999</v>
      </c>
      <c r="E156">
        <v>3.4116</v>
      </c>
      <c r="F156">
        <v>7.9947999999999997</v>
      </c>
      <c r="G156">
        <v>0.60909999999999997</v>
      </c>
      <c r="H156">
        <v>7.4869000000000003</v>
      </c>
    </row>
    <row r="157" spans="1:8" x14ac:dyDescent="0.25">
      <c r="A157" t="s">
        <v>348</v>
      </c>
      <c r="B157" s="3">
        <v>42684</v>
      </c>
      <c r="C157">
        <v>55</v>
      </c>
      <c r="D157">
        <v>10.5022</v>
      </c>
      <c r="E157">
        <v>2.0255000000000001</v>
      </c>
      <c r="F157">
        <v>6.7953999999999999</v>
      </c>
      <c r="G157">
        <v>0.35249999999999998</v>
      </c>
      <c r="H157">
        <v>5.9783999999999997</v>
      </c>
    </row>
    <row r="158" spans="1:8" x14ac:dyDescent="0.25">
      <c r="A158" t="s">
        <v>354</v>
      </c>
      <c r="B158" s="3">
        <v>42684</v>
      </c>
      <c r="C158">
        <v>55</v>
      </c>
      <c r="D158">
        <v>13.3042</v>
      </c>
      <c r="E158">
        <v>3.0204</v>
      </c>
      <c r="F158">
        <v>7.8353999999999999</v>
      </c>
      <c r="G158">
        <v>0.56559999999999999</v>
      </c>
      <c r="H158">
        <v>7.1597</v>
      </c>
    </row>
    <row r="159" spans="1:8" x14ac:dyDescent="0.25">
      <c r="A159" t="s">
        <v>360</v>
      </c>
      <c r="B159" s="3">
        <v>42684</v>
      </c>
      <c r="C159">
        <v>55</v>
      </c>
      <c r="D159">
        <v>9.9115000000000002</v>
      </c>
      <c r="E159">
        <v>2.2109000000000001</v>
      </c>
      <c r="F159">
        <v>5.9726999999999997</v>
      </c>
      <c r="G159">
        <v>0.32379999999999998</v>
      </c>
      <c r="H159">
        <v>5.5932000000000004</v>
      </c>
    </row>
    <row r="160" spans="1:8" x14ac:dyDescent="0.25">
      <c r="A160" t="s">
        <v>380</v>
      </c>
      <c r="B160" s="3">
        <v>42685</v>
      </c>
      <c r="C160">
        <v>55</v>
      </c>
      <c r="D160">
        <v>9.7303999999999995</v>
      </c>
      <c r="E160">
        <v>2.2406999999999999</v>
      </c>
      <c r="F160">
        <v>6.2858999999999998</v>
      </c>
      <c r="G160">
        <v>0.41810000000000003</v>
      </c>
      <c r="H160">
        <v>5.6108000000000002</v>
      </c>
    </row>
    <row r="161" spans="1:11" x14ac:dyDescent="0.25">
      <c r="A161" t="s">
        <v>385</v>
      </c>
      <c r="B161" s="3">
        <v>42685</v>
      </c>
      <c r="C161">
        <v>55</v>
      </c>
      <c r="D161">
        <v>10.161300000000001</v>
      </c>
      <c r="E161">
        <v>2.3054000000000001</v>
      </c>
      <c r="F161">
        <v>6.7617000000000003</v>
      </c>
      <c r="G161">
        <v>0.4254</v>
      </c>
      <c r="H161">
        <v>6.1375999999999999</v>
      </c>
    </row>
    <row r="162" spans="1:11" x14ac:dyDescent="0.25">
      <c r="A162" t="s">
        <v>395</v>
      </c>
      <c r="B162" s="3">
        <v>42685</v>
      </c>
      <c r="C162">
        <v>55</v>
      </c>
      <c r="D162">
        <v>9.3964999999999996</v>
      </c>
      <c r="E162">
        <v>2.0947</v>
      </c>
      <c r="F162">
        <v>5.4686000000000003</v>
      </c>
      <c r="G162">
        <v>0.29559999999999997</v>
      </c>
      <c r="H162">
        <v>5.1547000000000001</v>
      </c>
      <c r="I162">
        <f>AVERAGE(C59:C162)</f>
        <v>50.759615384615387</v>
      </c>
      <c r="J162">
        <f t="shared" ref="J162" si="1">AVERAGE(D59:D162)</f>
        <v>8.3232875000000011</v>
      </c>
      <c r="K162">
        <f>AVERAGE(G59:G162)</f>
        <v>0.49095499999999997</v>
      </c>
    </row>
    <row r="163" spans="1:11" x14ac:dyDescent="0.25">
      <c r="A163" t="s">
        <v>230</v>
      </c>
      <c r="B163" s="3">
        <v>42656</v>
      </c>
      <c r="C163">
        <v>56</v>
      </c>
      <c r="D163">
        <v>8.66</v>
      </c>
      <c r="E163">
        <v>1.38</v>
      </c>
      <c r="F163">
        <v>5.3608000000000002</v>
      </c>
      <c r="G163">
        <v>0.25290000000000001</v>
      </c>
      <c r="H163">
        <v>4.4260999999999999</v>
      </c>
    </row>
    <row r="164" spans="1:11" x14ac:dyDescent="0.25">
      <c r="A164" t="s">
        <v>256</v>
      </c>
      <c r="B164" s="3">
        <v>42656</v>
      </c>
      <c r="C164">
        <v>56</v>
      </c>
      <c r="D164">
        <v>7.5521000000000003</v>
      </c>
      <c r="E164">
        <v>1.6452</v>
      </c>
      <c r="F164">
        <v>4.3303000000000003</v>
      </c>
      <c r="G164">
        <v>0.27729999999999999</v>
      </c>
      <c r="H164">
        <v>3.9304999999999999</v>
      </c>
    </row>
    <row r="165" spans="1:11" x14ac:dyDescent="0.25">
      <c r="A165" t="s">
        <v>287</v>
      </c>
      <c r="B165" s="3">
        <v>42656</v>
      </c>
      <c r="C165">
        <v>56</v>
      </c>
      <c r="D165">
        <v>6.2439</v>
      </c>
      <c r="E165">
        <v>1.1134999999999999</v>
      </c>
      <c r="F165">
        <v>3.6215000000000002</v>
      </c>
      <c r="G165">
        <v>0.14979999999999999</v>
      </c>
      <c r="H165">
        <v>3.3245</v>
      </c>
    </row>
    <row r="166" spans="1:11" x14ac:dyDescent="0.25">
      <c r="A166" t="s">
        <v>291</v>
      </c>
      <c r="B166" s="3">
        <v>42656</v>
      </c>
      <c r="C166">
        <v>56</v>
      </c>
      <c r="D166">
        <v>10.2097</v>
      </c>
      <c r="E166">
        <v>2.1413000000000002</v>
      </c>
      <c r="F166">
        <v>5.6867000000000001</v>
      </c>
      <c r="G166">
        <v>0.30470000000000003</v>
      </c>
      <c r="H166">
        <v>5.1862000000000004</v>
      </c>
    </row>
    <row r="167" spans="1:11" x14ac:dyDescent="0.25">
      <c r="A167" t="s">
        <v>297</v>
      </c>
      <c r="B167" s="3">
        <v>42656</v>
      </c>
      <c r="C167">
        <v>56</v>
      </c>
      <c r="D167">
        <v>10.215299999999999</v>
      </c>
      <c r="E167">
        <v>2.1547000000000001</v>
      </c>
      <c r="F167">
        <v>5.8464999999999998</v>
      </c>
      <c r="G167">
        <v>0.37340000000000001</v>
      </c>
      <c r="H167">
        <v>5.3635000000000002</v>
      </c>
    </row>
    <row r="168" spans="1:11" x14ac:dyDescent="0.25">
      <c r="A168" t="s">
        <v>342</v>
      </c>
      <c r="B168" s="3">
        <v>42684</v>
      </c>
      <c r="C168">
        <v>56</v>
      </c>
      <c r="D168">
        <v>11.7227</v>
      </c>
      <c r="E168">
        <v>2.5314000000000001</v>
      </c>
      <c r="F168">
        <v>7.3992000000000004</v>
      </c>
      <c r="G168">
        <v>0.43330000000000002</v>
      </c>
      <c r="H168">
        <v>6.6247999999999996</v>
      </c>
    </row>
    <row r="169" spans="1:11" x14ac:dyDescent="0.25">
      <c r="A169" t="s">
        <v>364</v>
      </c>
      <c r="B169" s="3">
        <v>42684</v>
      </c>
      <c r="C169">
        <v>56</v>
      </c>
      <c r="D169">
        <v>8.3084000000000007</v>
      </c>
      <c r="E169">
        <v>1.9430000000000001</v>
      </c>
      <c r="F169">
        <v>4.6714000000000002</v>
      </c>
      <c r="G169">
        <v>0.28370000000000001</v>
      </c>
      <c r="H169">
        <v>4.2720000000000002</v>
      </c>
    </row>
    <row r="170" spans="1:11" x14ac:dyDescent="0.25">
      <c r="A170" t="s">
        <v>372</v>
      </c>
      <c r="B170" s="3">
        <v>42685</v>
      </c>
      <c r="C170">
        <v>56</v>
      </c>
      <c r="D170">
        <v>7.7743000000000002</v>
      </c>
      <c r="E170">
        <v>1.7522</v>
      </c>
      <c r="F170">
        <v>4.8518999999999997</v>
      </c>
      <c r="G170">
        <v>0.30299999999999999</v>
      </c>
      <c r="H170">
        <v>4.4659000000000004</v>
      </c>
    </row>
    <row r="171" spans="1:11" x14ac:dyDescent="0.25">
      <c r="A171" t="s">
        <v>420</v>
      </c>
      <c r="B171" s="3">
        <v>42685</v>
      </c>
      <c r="C171">
        <v>56</v>
      </c>
      <c r="D171">
        <v>13.811999999999999</v>
      </c>
      <c r="E171">
        <v>3.4098000000000002</v>
      </c>
      <c r="F171">
        <v>8.4236000000000004</v>
      </c>
      <c r="G171">
        <v>0.63549999999999995</v>
      </c>
      <c r="H171">
        <v>7.7313999999999998</v>
      </c>
    </row>
    <row r="172" spans="1:11" x14ac:dyDescent="0.25">
      <c r="A172" t="s">
        <v>227</v>
      </c>
      <c r="B172" s="3">
        <v>42656</v>
      </c>
      <c r="C172">
        <v>57</v>
      </c>
      <c r="D172">
        <v>9.5908999999999995</v>
      </c>
      <c r="E172">
        <v>1.8987000000000001</v>
      </c>
      <c r="F172">
        <v>6.0457000000000001</v>
      </c>
      <c r="G172">
        <v>0.40389999999999998</v>
      </c>
      <c r="H172">
        <v>5.6353</v>
      </c>
    </row>
    <row r="173" spans="1:11" x14ac:dyDescent="0.25">
      <c r="A173" t="s">
        <v>264</v>
      </c>
      <c r="B173" s="3">
        <v>42656</v>
      </c>
      <c r="C173">
        <v>57</v>
      </c>
      <c r="D173">
        <v>15.904199999999999</v>
      </c>
      <c r="E173">
        <v>2.9367999999999999</v>
      </c>
      <c r="F173">
        <v>10.7827</v>
      </c>
      <c r="G173">
        <v>0.5917</v>
      </c>
      <c r="H173">
        <v>9.5043000000000006</v>
      </c>
    </row>
    <row r="174" spans="1:11" x14ac:dyDescent="0.25">
      <c r="A174" t="s">
        <v>295</v>
      </c>
      <c r="B174" s="3">
        <v>42656</v>
      </c>
      <c r="C174">
        <v>57</v>
      </c>
      <c r="D174">
        <v>7.2644000000000002</v>
      </c>
      <c r="E174">
        <v>1.2422</v>
      </c>
      <c r="F174">
        <v>4.6668000000000003</v>
      </c>
      <c r="G174">
        <v>0.20180000000000001</v>
      </c>
      <c r="H174">
        <v>4.3695000000000004</v>
      </c>
    </row>
    <row r="175" spans="1:11" x14ac:dyDescent="0.25">
      <c r="A175" t="s">
        <v>327</v>
      </c>
      <c r="B175" s="3">
        <v>42684</v>
      </c>
      <c r="C175">
        <v>57</v>
      </c>
      <c r="D175">
        <v>13.180899999999999</v>
      </c>
      <c r="E175">
        <v>3.3778000000000001</v>
      </c>
      <c r="F175">
        <v>5.5457999999999998</v>
      </c>
      <c r="G175">
        <v>0.71399999999999997</v>
      </c>
      <c r="H175">
        <v>8.0114000000000001</v>
      </c>
    </row>
    <row r="176" spans="1:11" x14ac:dyDescent="0.25">
      <c r="A176" t="s">
        <v>332</v>
      </c>
      <c r="B176" s="3">
        <v>42684</v>
      </c>
      <c r="C176">
        <v>57</v>
      </c>
      <c r="D176">
        <v>12.7218</v>
      </c>
      <c r="E176">
        <v>2.5657000000000001</v>
      </c>
      <c r="F176">
        <v>7.9873000000000003</v>
      </c>
      <c r="G176">
        <v>0.4839</v>
      </c>
      <c r="H176">
        <v>7.4561000000000002</v>
      </c>
    </row>
    <row r="177" spans="1:8" x14ac:dyDescent="0.25">
      <c r="A177" t="s">
        <v>338</v>
      </c>
      <c r="B177" s="3">
        <v>42684</v>
      </c>
      <c r="C177">
        <v>57</v>
      </c>
      <c r="D177">
        <v>12.6302</v>
      </c>
      <c r="E177">
        <v>2.6187999999999998</v>
      </c>
      <c r="F177">
        <v>7.4031000000000002</v>
      </c>
      <c r="G177">
        <v>0.48530000000000001</v>
      </c>
      <c r="H177">
        <v>6.9691999999999998</v>
      </c>
    </row>
    <row r="178" spans="1:8" x14ac:dyDescent="0.25">
      <c r="A178" t="s">
        <v>386</v>
      </c>
      <c r="B178" s="3">
        <v>42685</v>
      </c>
      <c r="C178">
        <v>57</v>
      </c>
      <c r="D178">
        <v>12.854200000000001</v>
      </c>
      <c r="E178">
        <v>3.1945000000000001</v>
      </c>
      <c r="F178">
        <v>7.8879999999999999</v>
      </c>
      <c r="G178">
        <v>0.62429999999999997</v>
      </c>
      <c r="H178">
        <v>7.2397</v>
      </c>
    </row>
    <row r="179" spans="1:8" x14ac:dyDescent="0.25">
      <c r="A179" t="s">
        <v>255</v>
      </c>
      <c r="B179" s="3">
        <v>42656</v>
      </c>
      <c r="C179">
        <v>58</v>
      </c>
      <c r="D179">
        <v>8.7782</v>
      </c>
      <c r="E179">
        <v>2.1324000000000001</v>
      </c>
      <c r="F179">
        <v>5.0669000000000004</v>
      </c>
      <c r="G179">
        <v>0.37340000000000001</v>
      </c>
      <c r="H179">
        <v>4.5138999999999996</v>
      </c>
    </row>
    <row r="180" spans="1:8" x14ac:dyDescent="0.25">
      <c r="A180" t="s">
        <v>335</v>
      </c>
      <c r="B180" s="3">
        <v>42684</v>
      </c>
      <c r="C180">
        <v>58</v>
      </c>
      <c r="D180">
        <v>10.3028</v>
      </c>
      <c r="E180">
        <v>2.2126000000000001</v>
      </c>
      <c r="F180">
        <v>5.8163</v>
      </c>
      <c r="G180">
        <v>0.39979999999999999</v>
      </c>
      <c r="H180">
        <v>5.3879999999999999</v>
      </c>
    </row>
    <row r="181" spans="1:8" x14ac:dyDescent="0.25">
      <c r="A181" t="s">
        <v>362</v>
      </c>
      <c r="B181" s="3">
        <v>42684</v>
      </c>
      <c r="C181">
        <v>58</v>
      </c>
      <c r="D181">
        <v>12.1058</v>
      </c>
      <c r="E181">
        <v>2.6998000000000002</v>
      </c>
      <c r="F181">
        <v>7.4604999999999997</v>
      </c>
      <c r="G181">
        <v>0.52790000000000004</v>
      </c>
      <c r="H181">
        <v>6.9878</v>
      </c>
    </row>
    <row r="182" spans="1:8" x14ac:dyDescent="0.25">
      <c r="A182" t="s">
        <v>233</v>
      </c>
      <c r="B182" s="3">
        <v>42656</v>
      </c>
      <c r="C182">
        <v>59</v>
      </c>
      <c r="D182">
        <v>9.7013999999999996</v>
      </c>
      <c r="E182">
        <v>2.0089999999999999</v>
      </c>
      <c r="F182">
        <v>5.2869999999999999</v>
      </c>
      <c r="G182">
        <v>0.3301</v>
      </c>
      <c r="H182">
        <v>4.9340000000000002</v>
      </c>
    </row>
    <row r="183" spans="1:8" x14ac:dyDescent="0.25">
      <c r="A183" t="s">
        <v>250</v>
      </c>
      <c r="B183" s="3">
        <v>42656</v>
      </c>
      <c r="C183">
        <v>59</v>
      </c>
      <c r="D183">
        <v>10.1526</v>
      </c>
      <c r="E183">
        <v>2.2765</v>
      </c>
      <c r="F183">
        <v>5.8082000000000003</v>
      </c>
      <c r="G183">
        <v>0.41420000000000001</v>
      </c>
      <c r="H183">
        <v>5.4119000000000002</v>
      </c>
    </row>
    <row r="184" spans="1:8" x14ac:dyDescent="0.25">
      <c r="A184" t="s">
        <v>288</v>
      </c>
      <c r="B184" s="3">
        <v>42656</v>
      </c>
      <c r="C184">
        <v>59</v>
      </c>
      <c r="D184">
        <v>7.7370999999999999</v>
      </c>
      <c r="E184">
        <v>1.5342</v>
      </c>
      <c r="F184">
        <v>3.8854000000000002</v>
      </c>
      <c r="G184">
        <v>0.2641</v>
      </c>
      <c r="H184">
        <v>3.4889999999999999</v>
      </c>
    </row>
    <row r="185" spans="1:8" x14ac:dyDescent="0.25">
      <c r="A185" t="s">
        <v>347</v>
      </c>
      <c r="B185" s="3">
        <v>42684</v>
      </c>
      <c r="C185">
        <v>59</v>
      </c>
      <c r="D185">
        <v>13.1729</v>
      </c>
      <c r="E185">
        <v>2.7395</v>
      </c>
      <c r="F185">
        <v>8.1915999999999993</v>
      </c>
      <c r="G185">
        <v>0.56020000000000003</v>
      </c>
      <c r="H185">
        <v>7.5298999999999996</v>
      </c>
    </row>
    <row r="186" spans="1:8" x14ac:dyDescent="0.25">
      <c r="A186" t="s">
        <v>351</v>
      </c>
      <c r="B186" s="3">
        <v>42684</v>
      </c>
      <c r="C186">
        <v>59</v>
      </c>
      <c r="D186">
        <v>12.5412</v>
      </c>
      <c r="E186">
        <v>2.4901</v>
      </c>
      <c r="F186">
        <v>8.1539000000000001</v>
      </c>
      <c r="G186">
        <v>0.39269999999999999</v>
      </c>
      <c r="H186">
        <v>7.0858999999999996</v>
      </c>
    </row>
    <row r="187" spans="1:8" x14ac:dyDescent="0.25">
      <c r="A187" t="s">
        <v>235</v>
      </c>
      <c r="B187" s="3">
        <v>42656</v>
      </c>
      <c r="C187">
        <v>60</v>
      </c>
      <c r="D187">
        <v>11.232200000000001</v>
      </c>
      <c r="E187">
        <v>2.1358999999999999</v>
      </c>
      <c r="F187">
        <v>6.9335000000000004</v>
      </c>
      <c r="G187">
        <v>0.3412</v>
      </c>
      <c r="H187">
        <v>6.1037999999999997</v>
      </c>
    </row>
    <row r="188" spans="1:8" x14ac:dyDescent="0.25">
      <c r="A188" t="s">
        <v>245</v>
      </c>
      <c r="B188" s="3">
        <v>42656</v>
      </c>
      <c r="C188">
        <v>60</v>
      </c>
      <c r="D188">
        <v>13.430400000000001</v>
      </c>
      <c r="E188">
        <v>3.5539999999999998</v>
      </c>
      <c r="F188">
        <v>8.0748999999999995</v>
      </c>
      <c r="G188">
        <v>0.76190000000000002</v>
      </c>
      <c r="H188">
        <v>7.2473999999999998</v>
      </c>
    </row>
    <row r="189" spans="1:8" x14ac:dyDescent="0.25">
      <c r="A189" t="s">
        <v>260</v>
      </c>
      <c r="B189" s="3">
        <v>42656</v>
      </c>
      <c r="C189">
        <v>60</v>
      </c>
      <c r="D189">
        <v>11.7087</v>
      </c>
      <c r="E189">
        <v>2.4645999999999999</v>
      </c>
      <c r="F189">
        <v>6.6505000000000001</v>
      </c>
      <c r="G189">
        <v>0.44119999999999998</v>
      </c>
      <c r="H189">
        <v>6.0587999999999997</v>
      </c>
    </row>
    <row r="190" spans="1:8" x14ac:dyDescent="0.25">
      <c r="A190" t="s">
        <v>269</v>
      </c>
      <c r="B190" s="3">
        <v>42656</v>
      </c>
      <c r="C190">
        <v>60</v>
      </c>
      <c r="D190">
        <v>10.896699999999999</v>
      </c>
      <c r="E190">
        <v>2.7791000000000001</v>
      </c>
      <c r="F190">
        <v>6.5381</v>
      </c>
      <c r="G190">
        <v>0.53610000000000002</v>
      </c>
      <c r="H190">
        <v>5.9846000000000004</v>
      </c>
    </row>
    <row r="191" spans="1:8" x14ac:dyDescent="0.25">
      <c r="A191" t="s">
        <v>283</v>
      </c>
      <c r="B191" s="3">
        <v>42656</v>
      </c>
      <c r="C191">
        <v>60</v>
      </c>
      <c r="D191">
        <v>8.7873999999999999</v>
      </c>
      <c r="E191">
        <v>1.8720000000000001</v>
      </c>
      <c r="F191">
        <v>5.7465999999999999</v>
      </c>
      <c r="G191">
        <v>0.28029999999999999</v>
      </c>
      <c r="H191">
        <v>5.3704999999999998</v>
      </c>
    </row>
    <row r="192" spans="1:8" x14ac:dyDescent="0.25">
      <c r="A192" t="s">
        <v>299</v>
      </c>
      <c r="B192" s="3">
        <v>42656</v>
      </c>
      <c r="C192">
        <v>60</v>
      </c>
      <c r="D192">
        <v>10.0602</v>
      </c>
      <c r="E192">
        <v>2.0459000000000001</v>
      </c>
      <c r="F192">
        <v>6.2990000000000004</v>
      </c>
      <c r="G192">
        <v>0.37819999999999998</v>
      </c>
      <c r="H192">
        <v>5.7949999999999999</v>
      </c>
    </row>
    <row r="193" spans="1:8" x14ac:dyDescent="0.25">
      <c r="A193" t="s">
        <v>340</v>
      </c>
      <c r="B193" s="3">
        <v>42684</v>
      </c>
      <c r="C193">
        <v>60</v>
      </c>
      <c r="D193">
        <v>14.6595</v>
      </c>
      <c r="E193">
        <v>3.4571999999999998</v>
      </c>
      <c r="F193">
        <v>8.7394999999999996</v>
      </c>
      <c r="G193">
        <v>0.64049999999999996</v>
      </c>
      <c r="H193">
        <v>8.0645000000000007</v>
      </c>
    </row>
    <row r="194" spans="1:8" x14ac:dyDescent="0.25">
      <c r="A194" t="s">
        <v>352</v>
      </c>
      <c r="B194" s="3">
        <v>42684</v>
      </c>
      <c r="C194">
        <v>60</v>
      </c>
      <c r="D194">
        <v>12.632899999999999</v>
      </c>
      <c r="E194">
        <v>2.8794</v>
      </c>
      <c r="F194">
        <v>7.9741999999999997</v>
      </c>
      <c r="G194">
        <v>0.52780000000000005</v>
      </c>
      <c r="H194">
        <v>7.0804</v>
      </c>
    </row>
    <row r="195" spans="1:8" x14ac:dyDescent="0.25">
      <c r="A195" t="s">
        <v>357</v>
      </c>
      <c r="B195" s="3">
        <v>42684</v>
      </c>
      <c r="C195">
        <v>60</v>
      </c>
      <c r="D195">
        <v>10.858499999999999</v>
      </c>
      <c r="E195">
        <v>2.3071999999999999</v>
      </c>
      <c r="F195">
        <v>6.4622999999999999</v>
      </c>
      <c r="G195">
        <v>0.3977</v>
      </c>
      <c r="H195">
        <v>5.9112999999999998</v>
      </c>
    </row>
    <row r="196" spans="1:8" x14ac:dyDescent="0.25">
      <c r="A196" t="s">
        <v>361</v>
      </c>
      <c r="B196" s="3">
        <v>42684</v>
      </c>
      <c r="C196">
        <v>60</v>
      </c>
      <c r="D196">
        <v>9.0612999999999992</v>
      </c>
      <c r="E196">
        <v>1.8925000000000001</v>
      </c>
      <c r="F196">
        <v>5.6590999999999996</v>
      </c>
      <c r="G196">
        <v>0.30890000000000001</v>
      </c>
      <c r="H196">
        <v>5.1303000000000001</v>
      </c>
    </row>
    <row r="197" spans="1:8" x14ac:dyDescent="0.25">
      <c r="A197" t="s">
        <v>365</v>
      </c>
      <c r="B197" s="3">
        <v>42684</v>
      </c>
      <c r="C197">
        <v>60</v>
      </c>
      <c r="D197">
        <v>13.1351</v>
      </c>
      <c r="E197">
        <v>2.6972</v>
      </c>
      <c r="F197">
        <v>7.5273000000000003</v>
      </c>
      <c r="G197">
        <v>0.44779999999999998</v>
      </c>
      <c r="H197">
        <v>6.8528000000000002</v>
      </c>
    </row>
    <row r="198" spans="1:8" x14ac:dyDescent="0.25">
      <c r="A198" t="s">
        <v>370</v>
      </c>
      <c r="B198" s="3">
        <v>42685</v>
      </c>
      <c r="C198">
        <v>60</v>
      </c>
      <c r="D198">
        <v>13.505800000000001</v>
      </c>
      <c r="E198">
        <v>3.1581000000000001</v>
      </c>
      <c r="F198">
        <v>7.7778999999999998</v>
      </c>
      <c r="G198">
        <v>0.56330000000000002</v>
      </c>
      <c r="H198">
        <v>7.2872000000000003</v>
      </c>
    </row>
    <row r="199" spans="1:8" x14ac:dyDescent="0.25">
      <c r="A199" t="s">
        <v>381</v>
      </c>
      <c r="B199" s="3">
        <v>42685</v>
      </c>
      <c r="C199">
        <v>60</v>
      </c>
      <c r="D199">
        <v>12.1576</v>
      </c>
      <c r="E199">
        <v>2.2280000000000002</v>
      </c>
      <c r="F199">
        <v>7.0955000000000004</v>
      </c>
      <c r="G199">
        <v>0.38150000000000001</v>
      </c>
      <c r="H199">
        <v>6.3049999999999997</v>
      </c>
    </row>
    <row r="200" spans="1:8" x14ac:dyDescent="0.25">
      <c r="A200" t="s">
        <v>401</v>
      </c>
      <c r="B200" s="3">
        <v>42685</v>
      </c>
      <c r="C200">
        <v>60</v>
      </c>
      <c r="D200">
        <v>9.9556000000000004</v>
      </c>
      <c r="E200">
        <v>1.9319999999999999</v>
      </c>
      <c r="F200">
        <v>6.5449999999999999</v>
      </c>
      <c r="G200">
        <v>0.31280000000000002</v>
      </c>
      <c r="H200">
        <v>5.9832999999999998</v>
      </c>
    </row>
    <row r="201" spans="1:8" x14ac:dyDescent="0.25">
      <c r="A201" t="s">
        <v>234</v>
      </c>
      <c r="B201" s="3">
        <v>42656</v>
      </c>
      <c r="C201">
        <v>61</v>
      </c>
      <c r="D201">
        <v>11.3841</v>
      </c>
      <c r="E201">
        <v>1.9877</v>
      </c>
      <c r="F201">
        <v>5.9593999999999996</v>
      </c>
      <c r="G201">
        <v>0.35239999999999999</v>
      </c>
      <c r="H201">
        <v>5.4278000000000004</v>
      </c>
    </row>
    <row r="202" spans="1:8" x14ac:dyDescent="0.25">
      <c r="A202" t="s">
        <v>251</v>
      </c>
      <c r="B202" s="3">
        <v>42656</v>
      </c>
      <c r="C202">
        <v>61</v>
      </c>
      <c r="D202">
        <v>14.931800000000001</v>
      </c>
      <c r="E202">
        <v>3.7004999999999999</v>
      </c>
      <c r="F202">
        <v>8.58</v>
      </c>
      <c r="G202">
        <v>0.69069999999999998</v>
      </c>
      <c r="H202">
        <v>7.7725</v>
      </c>
    </row>
    <row r="203" spans="1:8" x14ac:dyDescent="0.25">
      <c r="A203" t="s">
        <v>358</v>
      </c>
      <c r="B203" s="3">
        <v>42684</v>
      </c>
      <c r="C203">
        <v>61</v>
      </c>
      <c r="D203">
        <v>11.664899999999999</v>
      </c>
      <c r="E203">
        <v>2.9773000000000001</v>
      </c>
      <c r="F203">
        <v>6.6927000000000003</v>
      </c>
      <c r="G203">
        <v>0.58650000000000002</v>
      </c>
      <c r="H203">
        <v>6.0495000000000001</v>
      </c>
    </row>
    <row r="204" spans="1:8" x14ac:dyDescent="0.25">
      <c r="A204" t="s">
        <v>367</v>
      </c>
      <c r="B204" s="3">
        <v>42685</v>
      </c>
      <c r="C204">
        <v>62</v>
      </c>
      <c r="D204">
        <v>13.468400000000001</v>
      </c>
      <c r="E204">
        <v>2.9868999999999999</v>
      </c>
      <c r="F204">
        <v>7.9115000000000002</v>
      </c>
      <c r="G204">
        <v>0.61339999999999995</v>
      </c>
      <c r="H204">
        <v>7.3201999999999998</v>
      </c>
    </row>
    <row r="205" spans="1:8" x14ac:dyDescent="0.25">
      <c r="A205" t="s">
        <v>334</v>
      </c>
      <c r="B205" s="3">
        <v>42684</v>
      </c>
      <c r="C205">
        <v>63</v>
      </c>
      <c r="D205">
        <v>13.6432</v>
      </c>
      <c r="E205">
        <v>3.0348000000000002</v>
      </c>
      <c r="F205">
        <v>8.3192000000000004</v>
      </c>
      <c r="G205">
        <v>0.56630000000000003</v>
      </c>
      <c r="H205">
        <v>7.6310000000000002</v>
      </c>
    </row>
    <row r="206" spans="1:8" x14ac:dyDescent="0.25">
      <c r="A206" t="s">
        <v>329</v>
      </c>
      <c r="B206" s="3">
        <v>42684</v>
      </c>
      <c r="C206">
        <v>64</v>
      </c>
      <c r="D206">
        <v>13.7393</v>
      </c>
      <c r="E206">
        <v>2.5629</v>
      </c>
      <c r="F206">
        <v>8.6126000000000005</v>
      </c>
      <c r="G206">
        <v>0.41010000000000002</v>
      </c>
      <c r="H206">
        <v>7.8048999999999999</v>
      </c>
    </row>
    <row r="207" spans="1:8" x14ac:dyDescent="0.25">
      <c r="A207" t="s">
        <v>252</v>
      </c>
      <c r="B207" s="3">
        <v>42656</v>
      </c>
      <c r="C207">
        <v>65</v>
      </c>
      <c r="D207">
        <v>10.3284</v>
      </c>
      <c r="E207">
        <v>1.9837</v>
      </c>
      <c r="F207">
        <v>6.0491000000000001</v>
      </c>
      <c r="G207">
        <v>0.31259999999999999</v>
      </c>
      <c r="H207">
        <v>5.5686</v>
      </c>
    </row>
    <row r="208" spans="1:8" x14ac:dyDescent="0.25">
      <c r="A208" t="s">
        <v>259</v>
      </c>
      <c r="B208" s="3">
        <v>42656</v>
      </c>
      <c r="C208">
        <v>65</v>
      </c>
      <c r="D208">
        <v>14.645799999999999</v>
      </c>
      <c r="E208">
        <v>3.6951000000000001</v>
      </c>
      <c r="F208">
        <v>8.7415000000000003</v>
      </c>
      <c r="G208">
        <v>0.72360000000000002</v>
      </c>
      <c r="H208">
        <v>8.1414000000000009</v>
      </c>
    </row>
    <row r="209" spans="1:11" x14ac:dyDescent="0.25">
      <c r="A209" t="s">
        <v>280</v>
      </c>
      <c r="B209" s="3">
        <v>42656</v>
      </c>
      <c r="C209">
        <v>65</v>
      </c>
      <c r="D209">
        <v>13.4373</v>
      </c>
      <c r="E209">
        <v>3.0851000000000002</v>
      </c>
      <c r="F209">
        <v>7.7779999999999996</v>
      </c>
      <c r="G209">
        <v>0.50929999999999997</v>
      </c>
      <c r="H209">
        <v>7.2206999999999999</v>
      </c>
      <c r="I209">
        <f>AVERAGE(D163:D209)</f>
        <v>11.328980851063831</v>
      </c>
      <c r="J209">
        <f t="shared" ref="J209" si="2">AVERAGE(E163:E209)</f>
        <v>2.4556765957446807</v>
      </c>
      <c r="K209">
        <f>AVERAGE(G163:G209)</f>
        <v>0.44393617021276593</v>
      </c>
    </row>
    <row r="210" spans="1:11" x14ac:dyDescent="0.25">
      <c r="A210" t="s">
        <v>331</v>
      </c>
      <c r="B210" s="3">
        <v>42684</v>
      </c>
      <c r="C210">
        <v>66</v>
      </c>
      <c r="D210">
        <v>15.272600000000001</v>
      </c>
      <c r="E210">
        <v>3.1425000000000001</v>
      </c>
      <c r="F210">
        <v>8.7268000000000008</v>
      </c>
      <c r="G210">
        <v>0.51370000000000005</v>
      </c>
      <c r="H210">
        <v>7.8724999999999996</v>
      </c>
    </row>
    <row r="211" spans="1:11" x14ac:dyDescent="0.25">
      <c r="A211" t="s">
        <v>333</v>
      </c>
      <c r="B211" s="3">
        <v>42684</v>
      </c>
      <c r="C211">
        <v>66</v>
      </c>
      <c r="D211">
        <v>16.1645</v>
      </c>
      <c r="E211">
        <v>3.0947</v>
      </c>
      <c r="F211">
        <v>9.3818999999999999</v>
      </c>
      <c r="G211">
        <v>0.56379999999999997</v>
      </c>
      <c r="H211">
        <v>8.7360000000000007</v>
      </c>
    </row>
    <row r="212" spans="1:11" x14ac:dyDescent="0.25">
      <c r="A212" t="s">
        <v>337</v>
      </c>
      <c r="B212" s="3">
        <v>42684</v>
      </c>
      <c r="C212">
        <v>66</v>
      </c>
      <c r="D212">
        <v>13.905200000000001</v>
      </c>
      <c r="E212">
        <v>2.7621000000000002</v>
      </c>
      <c r="F212">
        <v>8.4106000000000005</v>
      </c>
      <c r="G212">
        <v>0.48949999999999999</v>
      </c>
      <c r="H212">
        <v>7.6797000000000004</v>
      </c>
    </row>
    <row r="213" spans="1:11" x14ac:dyDescent="0.25">
      <c r="A213" t="s">
        <v>326</v>
      </c>
      <c r="B213" s="3">
        <v>42684</v>
      </c>
      <c r="C213">
        <v>67</v>
      </c>
      <c r="D213">
        <v>15.475899999999999</v>
      </c>
      <c r="E213">
        <v>3.347</v>
      </c>
      <c r="F213">
        <v>9.0587999999999997</v>
      </c>
      <c r="G213">
        <v>0.51997000000000004</v>
      </c>
      <c r="H213">
        <v>8.1444299999999998</v>
      </c>
    </row>
    <row r="214" spans="1:11" x14ac:dyDescent="0.25">
      <c r="A214" t="s">
        <v>339</v>
      </c>
      <c r="B214" s="3">
        <v>42684</v>
      </c>
      <c r="C214">
        <v>67</v>
      </c>
      <c r="D214">
        <v>16.706199999999999</v>
      </c>
      <c r="E214">
        <v>3.0905999999999998</v>
      </c>
      <c r="F214">
        <v>10.270799999999999</v>
      </c>
      <c r="G214">
        <v>0.59989999999999999</v>
      </c>
      <c r="H214">
        <v>9.3495000000000008</v>
      </c>
    </row>
    <row r="215" spans="1:11" x14ac:dyDescent="0.25">
      <c r="A215" t="s">
        <v>232</v>
      </c>
      <c r="B215" s="3">
        <v>42656</v>
      </c>
      <c r="C215">
        <v>69</v>
      </c>
      <c r="D215">
        <v>12.851599999999999</v>
      </c>
      <c r="E215">
        <v>2.6688999999999998</v>
      </c>
      <c r="F215">
        <v>7.1764999999999999</v>
      </c>
      <c r="G215">
        <v>0.44500000000000001</v>
      </c>
      <c r="H215">
        <v>6.6276999999999999</v>
      </c>
    </row>
    <row r="216" spans="1:11" x14ac:dyDescent="0.25">
      <c r="A216" t="s">
        <v>336</v>
      </c>
      <c r="B216" s="3">
        <v>42684</v>
      </c>
      <c r="C216">
        <v>69</v>
      </c>
      <c r="D216">
        <v>28.642499999999998</v>
      </c>
      <c r="E216">
        <v>3.3010000000000002</v>
      </c>
      <c r="F216">
        <v>21.4145</v>
      </c>
      <c r="G216">
        <v>0.62080000000000002</v>
      </c>
      <c r="H216">
        <v>17.707699999999999</v>
      </c>
      <c r="I216">
        <f>AVERAGE(C210:C216)</f>
        <v>67.142857142857139</v>
      </c>
      <c r="J216">
        <f t="shared" ref="J216" si="3">AVERAGE(D210:D216)</f>
        <v>17.002642857142856</v>
      </c>
      <c r="K216">
        <f>AVERAGE(G210:G216)</f>
        <v>0.53609571428571423</v>
      </c>
    </row>
  </sheetData>
  <sortState ref="A2:H220">
    <sortCondition ref="C2:C2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comparisons Budden OP</vt:lpstr>
      <vt:lpstr>DIp Trip data NOAA</vt:lpstr>
      <vt:lpstr>Dip Budden</vt:lpstr>
      <vt:lpstr>Trip Budden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JGF</dc:creator>
  <cp:lastModifiedBy>JGF</cp:lastModifiedBy>
  <dcterms:created xsi:type="dcterms:W3CDTF">2017-05-11T08:52:04Z</dcterms:created>
  <dcterms:modified xsi:type="dcterms:W3CDTF">2017-05-11T16:10:43Z</dcterms:modified>
</cp:coreProperties>
</file>